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48" yWindow="312" windowWidth="12552" windowHeight="13176" activeTab="0"/>
  </bookViews>
  <sheets>
    <sheet name="KG systém PVC Sn8,Sn10" sheetId="1" r:id="rId1"/>
  </sheets>
  <definedNames>
    <definedName name="_xlnm.Print_Area" localSheetId="0">'KG systém PVC Sn8,Sn10'!$A$1:$G$37</definedName>
  </definedNames>
  <calcPr fullCalcOnLoad="1"/>
</workbook>
</file>

<file path=xl/sharedStrings.xml><?xml version="1.0" encoding="utf-8"?>
<sst xmlns="http://schemas.openxmlformats.org/spreadsheetml/2006/main" count="52" uniqueCount="46">
  <si>
    <t xml:space="preserve">KANALIZAČNÍ  POTRUBÍ  Z  PVC (Sn8) - plnostěnné      KG - systém      </t>
  </si>
  <si>
    <t>ceny bez DPH</t>
  </si>
  <si>
    <t>www.uniza.cz</t>
  </si>
  <si>
    <t>RABAT %</t>
  </si>
  <si>
    <t>název zboží</t>
  </si>
  <si>
    <t>ceník kč/ks</t>
  </si>
  <si>
    <t>cena po rabatu</t>
  </si>
  <si>
    <t>a</t>
  </si>
  <si>
    <r>
      <t xml:space="preserve">UNIZA obchod.spol.s r.o., </t>
    </r>
    <r>
      <rPr>
        <sz val="7"/>
        <rFont val="Arial"/>
        <family val="2"/>
      </rPr>
      <t>Hodkovická 469, Liberec 23, 463 12</t>
    </r>
  </si>
  <si>
    <t xml:space="preserve">KOMPAKT , hladké plnostěnné ( kompaktní ) potrubí. Ceny potrubí  včetně těsnění. </t>
  </si>
  <si>
    <t>skup. 122</t>
  </si>
  <si>
    <t>suma</t>
  </si>
  <si>
    <t>ks</t>
  </si>
  <si>
    <t>po slevě</t>
  </si>
  <si>
    <t>tel: 482 739 525, mob: 734 251 900, email: uniza@uniza.cz</t>
  </si>
  <si>
    <t>ceník 06/2023</t>
  </si>
  <si>
    <t xml:space="preserve">KANALIZAČNÍ  POTRUBÍ  Z  PVC (Sn10) - plnostěnné      KG - systém      </t>
  </si>
  <si>
    <t>skup. 123</t>
  </si>
  <si>
    <t>KGEM trubka DN 200/6000 Sn8   KOMPAKT</t>
  </si>
  <si>
    <t>KGEM trubka DN 150/6000 Sn8   KOMPAKT</t>
  </si>
  <si>
    <t>KGEM trubka DN 250/6000 Sn8   KOMPAKT</t>
  </si>
  <si>
    <t>KGEM trubka DN 300/6000 Sn8   KOMPAKT</t>
  </si>
  <si>
    <t>KGEM trubka DN 400/6000 Sn8   KOMPAKT</t>
  </si>
  <si>
    <t>KGEM trubka DN 500/6000 Sn8   KOMPAKT</t>
  </si>
  <si>
    <t>KGEM trubka DN 110/  500 SN10   plnostěnná</t>
  </si>
  <si>
    <t>KGEM trubka DN 110/1000 SN10   plnostěnná</t>
  </si>
  <si>
    <t>KGEM trubka DN 110/3000 SN10   plnostěnná</t>
  </si>
  <si>
    <t>KGEM trubka DN 110/6000 SN10   plnostěnná</t>
  </si>
  <si>
    <t>KGEM trubka DN 160/1000 SN10   plnostěnná</t>
  </si>
  <si>
    <t>KGEM trubka DN 160/3000 SN10   plnostěnná</t>
  </si>
  <si>
    <t>KGEM trubka DN 160/6000 SN10   plnostěnná</t>
  </si>
  <si>
    <t>KGEM trubka DN 200/1000 SN10   plnostěnná</t>
  </si>
  <si>
    <t>KGEM trubka DN 200/3000 SN10   plnostěnná</t>
  </si>
  <si>
    <t>KGEM trubka DN 200/6000 SN10   plnostěnná</t>
  </si>
  <si>
    <t>KGEM trubka DN 250/1000 SN10   plnostěnná</t>
  </si>
  <si>
    <t>KGEM trubka DN 250/3000 SN10   plnostěnná</t>
  </si>
  <si>
    <t>KGEM trubka DN 250/6000 SN10   plnostěnná</t>
  </si>
  <si>
    <t>KGEM trubka DN 315/1000 SN10   plnostěnná</t>
  </si>
  <si>
    <t>KGEM trubka DN 315/3000 SN10   plnostěnná</t>
  </si>
  <si>
    <t>KGEM trubka DN 315/6000 SN10   plnostěnná</t>
  </si>
  <si>
    <t>KGEM trubka DN 400/1000 SN10   plnostěnná</t>
  </si>
  <si>
    <t>KGEM trubka DN 400/3000 SN10   plnostěnná</t>
  </si>
  <si>
    <t>KGEM trubka DN 400/6000 SN10   plnostěnná</t>
  </si>
  <si>
    <t>KGEM trubka DN 500/1000 SN10   plnostěnná</t>
  </si>
  <si>
    <t>KGEM trubka DN 500/3000 SN10   plnostěnná</t>
  </si>
  <si>
    <t>KGEM trubka DN 500/6000 SN10   plnostěnná</t>
  </si>
</sst>
</file>

<file path=xl/styles.xml><?xml version="1.0" encoding="utf-8"?>
<styleSheet xmlns="http://schemas.openxmlformats.org/spreadsheetml/2006/main">
  <numFmts count="4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.\-"/>
    <numFmt numFmtId="181" formatCode="#,##0.00\ _K_č"/>
    <numFmt numFmtId="182" formatCode="#,##0.0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\ ##0.0000"/>
    <numFmt numFmtId="188" formatCode="#,##0.00\ &quot;Kč&quot;"/>
    <numFmt numFmtId="189" formatCode="#,##0_ ;\-#,##0\ "/>
    <numFmt numFmtId="190" formatCode="[$-405]d\.\ mmmm\ yyyy"/>
    <numFmt numFmtId="191" formatCode="_-* #,##0.00\ [$Kč-405]_-;\-* #,##0.00\ [$Kč-405]_-;_-* &quot;-&quot;??\ [$Kč-405]_-;_-@_-"/>
    <numFmt numFmtId="192" formatCode="#,##0\ &quot;Kč&quot;"/>
    <numFmt numFmtId="193" formatCode="#,##0\ _K_č"/>
    <numFmt numFmtId="194" formatCode="#,##0.0\ _K_č"/>
    <numFmt numFmtId="195" formatCode="#,##0.\-"/>
    <numFmt numFmtId="196" formatCode="_-* #,##0.00\ _K_č_-;\-* #,##0.00\ _K_č_-;_-* \-??\ _K_č_-;_-@_-"/>
    <numFmt numFmtId="197" formatCode="###,000"/>
  </numFmts>
  <fonts count="57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u val="single"/>
      <sz val="8"/>
      <color indexed="12"/>
      <name val="Arial CE"/>
      <family val="0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name val="Webdings"/>
      <family val="1"/>
    </font>
    <font>
      <sz val="6"/>
      <name val="Arial"/>
      <family val="2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2"/>
      <name val="Arial CE"/>
      <family val="0"/>
    </font>
    <font>
      <u val="single"/>
      <sz val="11"/>
      <color indexed="12"/>
      <name val="Calibri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62"/>
      <name val="Verdana"/>
      <family val="2"/>
    </font>
    <font>
      <b/>
      <sz val="8"/>
      <color indexed="62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i/>
      <sz val="8"/>
      <color indexed="62"/>
      <name val="Verdana"/>
      <family val="2"/>
    </font>
    <font>
      <b/>
      <i/>
      <sz val="8"/>
      <color indexed="62"/>
      <name val="Verdana"/>
      <family val="2"/>
    </font>
    <font>
      <b/>
      <i/>
      <sz val="8"/>
      <color indexed="8"/>
      <name val="Verdana"/>
      <family val="2"/>
    </font>
    <font>
      <b/>
      <sz val="8"/>
      <color indexed="11"/>
      <name val="Verdana"/>
      <family val="2"/>
    </font>
    <font>
      <b/>
      <sz val="8"/>
      <color indexed="57"/>
      <name val="Verdana"/>
      <family val="2"/>
    </font>
    <font>
      <b/>
      <sz val="8"/>
      <color indexed="52"/>
      <name val="Verdana"/>
      <family val="2"/>
    </font>
    <font>
      <b/>
      <sz val="8"/>
      <color indexed="10"/>
      <name val="Verdana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7"/>
      <name val="Arial CE"/>
      <family val="2"/>
    </font>
    <font>
      <b/>
      <i/>
      <sz val="1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hair">
        <color indexed="22"/>
      </left>
      <right style="hair">
        <color indexed="22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3" fillId="0" borderId="1" applyNumberFormat="0" applyFill="0" applyAlignment="0" applyProtection="0"/>
    <xf numFmtId="196" fontId="0" fillId="0" borderId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0" fillId="16" borderId="2" applyNumberFormat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35" fillId="0" borderId="0">
      <alignment/>
      <protection/>
    </xf>
    <xf numFmtId="38" fontId="0" fillId="0" borderId="0" applyFont="0" applyBorder="0" applyAlignment="0" applyProtection="0"/>
    <xf numFmtId="0" fontId="36" fillId="0" borderId="0">
      <alignment/>
      <protection/>
    </xf>
    <xf numFmtId="0" fontId="39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6" applyNumberFormat="0" applyFon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9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7" fillId="0" borderId="0" applyNumberFormat="0" applyAlignment="0">
      <protection/>
    </xf>
    <xf numFmtId="0" fontId="0" fillId="18" borderId="7" applyNumberFormat="0" applyFont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9" fillId="0" borderId="8" applyNumberFormat="0" applyFill="0" applyAlignment="0" applyProtection="0"/>
    <xf numFmtId="0" fontId="41" fillId="0" borderId="9" applyNumberFormat="0" applyFont="0" applyFill="0" applyAlignment="0" applyProtection="0"/>
    <xf numFmtId="197" fontId="42" fillId="0" borderId="10" applyNumberFormat="0" applyProtection="0">
      <alignment horizontal="right" vertical="center"/>
    </xf>
    <xf numFmtId="197" fontId="43" fillId="0" borderId="11" applyNumberFormat="0" applyProtection="0">
      <alignment horizontal="right" vertical="center"/>
    </xf>
    <xf numFmtId="0" fontId="43" fillId="19" borderId="9" applyNumberFormat="0" applyAlignment="0" applyProtection="0"/>
    <xf numFmtId="0" fontId="44" fillId="20" borderId="11" applyNumberFormat="0" applyAlignment="0">
      <protection locked="0"/>
    </xf>
    <xf numFmtId="0" fontId="44" fillId="20" borderId="11" applyNumberFormat="0" applyAlignment="0">
      <protection locked="0"/>
    </xf>
    <xf numFmtId="0" fontId="45" fillId="0" borderId="12" applyNumberFormat="0" applyFill="0" applyBorder="0" applyAlignment="0" applyProtection="0"/>
    <xf numFmtId="0" fontId="45" fillId="20" borderId="11" applyNumberFormat="0" applyAlignment="0">
      <protection locked="0"/>
    </xf>
    <xf numFmtId="0" fontId="45" fillId="20" borderId="11" applyNumberFormat="0" applyAlignment="0">
      <protection locked="0"/>
    </xf>
    <xf numFmtId="197" fontId="46" fillId="20" borderId="10" applyNumberFormat="0" applyBorder="0">
      <alignment horizontal="right" vertical="center"/>
      <protection locked="0"/>
    </xf>
    <xf numFmtId="197" fontId="47" fillId="20" borderId="11" applyNumberFormat="0" applyBorder="0">
      <alignment horizontal="right" vertical="center"/>
      <protection locked="0"/>
    </xf>
    <xf numFmtId="0" fontId="45" fillId="20" borderId="11" applyNumberFormat="0" applyAlignment="0" applyProtection="0"/>
    <xf numFmtId="197" fontId="47" fillId="20" borderId="11" applyNumberFormat="0" applyProtection="0">
      <alignment horizontal="right" vertical="center"/>
    </xf>
    <xf numFmtId="0" fontId="48" fillId="0" borderId="12" applyNumberFormat="0" applyBorder="0" applyAlignment="0" applyProtection="0"/>
    <xf numFmtId="0" fontId="41" fillId="0" borderId="13" applyNumberFormat="0" applyFont="0" applyFill="0" applyAlignment="0" applyProtection="0"/>
    <xf numFmtId="197" fontId="49" fillId="21" borderId="14" applyNumberFormat="0" applyBorder="0" applyAlignment="0" applyProtection="0"/>
    <xf numFmtId="197" fontId="50" fillId="22" borderId="14" applyNumberFormat="0" applyBorder="0" applyAlignment="0" applyProtection="0"/>
    <xf numFmtId="197" fontId="50" fillId="23" borderId="14" applyNumberFormat="0" applyBorder="0" applyAlignment="0" applyProtection="0"/>
    <xf numFmtId="197" fontId="51" fillId="21" borderId="14" applyNumberFormat="0" applyBorder="0" applyAlignment="0" applyProtection="0"/>
    <xf numFmtId="197" fontId="51" fillId="22" borderId="14" applyNumberFormat="0" applyBorder="0" applyAlignment="0" applyProtection="0"/>
    <xf numFmtId="197" fontId="51" fillId="24" borderId="14" applyNumberFormat="0" applyBorder="0" applyAlignment="0" applyProtection="0"/>
    <xf numFmtId="197" fontId="52" fillId="25" borderId="14" applyNumberFormat="0" applyBorder="0" applyAlignment="0" applyProtection="0"/>
    <xf numFmtId="197" fontId="52" fillId="26" borderId="14" applyNumberFormat="0" applyBorder="0" applyAlignment="0" applyProtection="0"/>
    <xf numFmtId="197" fontId="52" fillId="26" borderId="14" applyNumberFormat="0" applyBorder="0" applyAlignment="0" applyProtection="0"/>
    <xf numFmtId="197" fontId="42" fillId="0" borderId="10" applyNumberFormat="0" applyFill="0" applyBorder="0" applyAlignment="0" applyProtection="0"/>
    <xf numFmtId="197" fontId="42" fillId="27" borderId="9" applyNumberFormat="0" applyAlignment="0" applyProtection="0"/>
    <xf numFmtId="0" fontId="44" fillId="28" borderId="9" applyNumberFormat="0" applyAlignment="0" applyProtection="0"/>
    <xf numFmtId="0" fontId="44" fillId="28" borderId="9" applyNumberFormat="0" applyAlignment="0" applyProtection="0"/>
    <xf numFmtId="0" fontId="44" fillId="19" borderId="9" applyNumberFormat="0" applyAlignment="0" applyProtection="0"/>
    <xf numFmtId="0" fontId="44" fillId="20" borderId="9" applyNumberFormat="0" applyAlignment="0" applyProtection="0"/>
    <xf numFmtId="0" fontId="44" fillId="20" borderId="11" applyNumberFormat="0" applyAlignment="0" applyProtection="0"/>
    <xf numFmtId="197" fontId="42" fillId="20" borderId="10" applyNumberFormat="0" applyBorder="0">
      <alignment horizontal="right" vertical="center"/>
      <protection locked="0"/>
    </xf>
    <xf numFmtId="197" fontId="43" fillId="20" borderId="11" applyNumberFormat="0" applyBorder="0">
      <alignment horizontal="right" vertical="center"/>
      <protection locked="0"/>
    </xf>
    <xf numFmtId="197" fontId="42" fillId="27" borderId="9" applyNumberFormat="0" applyAlignment="0" applyProtection="0"/>
    <xf numFmtId="0" fontId="43" fillId="19" borderId="11" applyNumberFormat="0" applyAlignment="0" applyProtection="0"/>
    <xf numFmtId="197" fontId="42" fillId="0" borderId="10" applyNumberFormat="0" applyFill="0" applyBorder="0" applyAlignment="0" applyProtection="0"/>
    <xf numFmtId="0" fontId="44" fillId="20" borderId="11" applyNumberFormat="0" applyAlignment="0" applyProtection="0"/>
    <xf numFmtId="197" fontId="43" fillId="20" borderId="11" applyNumberFormat="0" applyProtection="0">
      <alignment horizontal="right" vertical="center"/>
    </xf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26" fillId="7" borderId="11" applyNumberFormat="0" applyAlignment="0" applyProtection="0"/>
    <xf numFmtId="0" fontId="28" fillId="29" borderId="11" applyNumberFormat="0" applyAlignment="0" applyProtection="0"/>
    <xf numFmtId="0" fontId="27" fillId="29" borderId="15" applyNumberFormat="0" applyAlignment="0" applyProtection="0"/>
    <xf numFmtId="0" fontId="3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33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 horizontal="right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right"/>
    </xf>
    <xf numFmtId="0" fontId="9" fillId="34" borderId="0" xfId="37" applyFont="1" applyFill="1" applyAlignment="1" applyProtection="1">
      <alignment/>
      <protection/>
    </xf>
    <xf numFmtId="0" fontId="8" fillId="0" borderId="0" xfId="0" applyFont="1" applyFill="1" applyAlignment="1">
      <alignment horizontal="right"/>
    </xf>
    <xf numFmtId="0" fontId="11" fillId="35" borderId="0" xfId="0" applyFont="1" applyFill="1" applyBorder="1" applyAlignment="1">
      <alignment/>
    </xf>
    <xf numFmtId="180" fontId="11" fillId="35" borderId="0" xfId="0" applyNumberFormat="1" applyFont="1" applyFill="1" applyBorder="1" applyAlignment="1">
      <alignment/>
    </xf>
    <xf numFmtId="0" fontId="11" fillId="35" borderId="16" xfId="0" applyFont="1" applyFill="1" applyBorder="1" applyAlignment="1">
      <alignment horizontal="right"/>
    </xf>
    <xf numFmtId="0" fontId="12" fillId="0" borderId="6" xfId="0" applyFont="1" applyBorder="1" applyAlignment="1">
      <alignment horizontal="center"/>
    </xf>
    <xf numFmtId="0" fontId="11" fillId="36" borderId="0" xfId="0" applyFont="1" applyFill="1" applyBorder="1" applyAlignment="1">
      <alignment/>
    </xf>
    <xf numFmtId="180" fontId="11" fillId="36" borderId="0" xfId="0" applyNumberFormat="1" applyFont="1" applyFill="1" applyBorder="1" applyAlignment="1">
      <alignment/>
    </xf>
    <xf numFmtId="0" fontId="11" fillId="36" borderId="0" xfId="0" applyFont="1" applyFill="1" applyBorder="1" applyAlignment="1">
      <alignment horizontal="center"/>
    </xf>
    <xf numFmtId="0" fontId="14" fillId="8" borderId="17" xfId="0" applyFont="1" applyFill="1" applyBorder="1" applyAlignment="1">
      <alignment/>
    </xf>
    <xf numFmtId="3" fontId="15" fillId="0" borderId="6" xfId="0" applyNumberFormat="1" applyFont="1" applyBorder="1" applyAlignment="1">
      <alignment/>
    </xf>
    <xf numFmtId="0" fontId="14" fillId="8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10" fillId="35" borderId="19" xfId="0" applyFont="1" applyFill="1" applyBorder="1" applyAlignment="1">
      <alignment horizontal="left"/>
    </xf>
    <xf numFmtId="0" fontId="11" fillId="35" borderId="20" xfId="0" applyFont="1" applyFill="1" applyBorder="1" applyAlignment="1">
      <alignment/>
    </xf>
    <xf numFmtId="180" fontId="11" fillId="35" borderId="20" xfId="0" applyNumberFormat="1" applyFont="1" applyFill="1" applyBorder="1" applyAlignment="1">
      <alignment/>
    </xf>
    <xf numFmtId="0" fontId="16" fillId="0" borderId="6" xfId="0" applyFont="1" applyFill="1" applyBorder="1" applyAlignment="1">
      <alignment/>
    </xf>
    <xf numFmtId="0" fontId="11" fillId="35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5" fillId="0" borderId="6" xfId="0" applyFont="1" applyBorder="1" applyAlignment="1">
      <alignment/>
    </xf>
    <xf numFmtId="0" fontId="0" fillId="0" borderId="21" xfId="0" applyBorder="1" applyAlignment="1">
      <alignment/>
    </xf>
    <xf numFmtId="0" fontId="12" fillId="0" borderId="0" xfId="0" applyFont="1" applyBorder="1" applyAlignment="1">
      <alignment horizontal="center"/>
    </xf>
    <xf numFmtId="1" fontId="18" fillId="4" borderId="6" xfId="0" applyNumberFormat="1" applyFont="1" applyFill="1" applyBorder="1" applyAlignment="1">
      <alignment horizontal="center"/>
    </xf>
    <xf numFmtId="181" fontId="6" fillId="4" borderId="6" xfId="0" applyNumberFormat="1" applyFont="1" applyFill="1" applyBorder="1" applyAlignment="1">
      <alignment horizontal="right"/>
    </xf>
    <xf numFmtId="0" fontId="17" fillId="4" borderId="22" xfId="0" applyNumberFormat="1" applyFont="1" applyFill="1" applyBorder="1" applyAlignment="1">
      <alignment horizontal="right"/>
    </xf>
    <xf numFmtId="181" fontId="14" fillId="4" borderId="23" xfId="0" applyNumberFormat="1" applyFont="1" applyFill="1" applyBorder="1" applyAlignment="1">
      <alignment horizontal="right"/>
    </xf>
    <xf numFmtId="181" fontId="6" fillId="8" borderId="6" xfId="0" applyNumberFormat="1" applyFont="1" applyFill="1" applyBorder="1" applyAlignment="1">
      <alignment horizontal="right"/>
    </xf>
    <xf numFmtId="0" fontId="11" fillId="35" borderId="20" xfId="0" applyFont="1" applyFill="1" applyBorder="1" applyAlignment="1">
      <alignment horizontal="right"/>
    </xf>
    <xf numFmtId="0" fontId="41" fillId="0" borderId="6" xfId="356" applyFont="1" applyBorder="1">
      <alignment/>
      <protection/>
    </xf>
    <xf numFmtId="3" fontId="41" fillId="0" borderId="6" xfId="356" applyNumberFormat="1" applyFont="1" applyFill="1" applyBorder="1" applyAlignment="1">
      <alignment horizontal="right"/>
      <protection/>
    </xf>
    <xf numFmtId="0" fontId="55" fillId="8" borderId="6" xfId="0" applyFont="1" applyFill="1" applyBorder="1" applyAlignment="1">
      <alignment horizontal="center"/>
    </xf>
    <xf numFmtId="0" fontId="55" fillId="8" borderId="6" xfId="0" applyFont="1" applyFill="1" applyBorder="1" applyAlignment="1">
      <alignment/>
    </xf>
    <xf numFmtId="0" fontId="55" fillId="10" borderId="6" xfId="0" applyNumberFormat="1" applyFont="1" applyFill="1" applyBorder="1" applyAlignment="1">
      <alignment horizontal="center"/>
    </xf>
    <xf numFmtId="0" fontId="55" fillId="10" borderId="6" xfId="0" applyFont="1" applyFill="1" applyBorder="1" applyAlignment="1">
      <alignment horizontal="center"/>
    </xf>
    <xf numFmtId="1" fontId="7" fillId="8" borderId="6" xfId="0" applyNumberFormat="1" applyFont="1" applyFill="1" applyBorder="1" applyAlignment="1">
      <alignment horizontal="center"/>
    </xf>
    <xf numFmtId="0" fontId="56" fillId="4" borderId="6" xfId="0" applyNumberFormat="1" applyFont="1" applyFill="1" applyBorder="1" applyAlignment="1">
      <alignment horizontal="center"/>
    </xf>
    <xf numFmtId="181" fontId="6" fillId="4" borderId="6" xfId="357" applyNumberFormat="1" applyFont="1" applyFill="1" applyBorder="1" applyAlignment="1">
      <alignment horizontal="right"/>
      <protection/>
    </xf>
    <xf numFmtId="2" fontId="15" fillId="0" borderId="6" xfId="0" applyNumberFormat="1" applyFont="1" applyBorder="1" applyAlignment="1">
      <alignment/>
    </xf>
    <xf numFmtId="2" fontId="55" fillId="8" borderId="6" xfId="0" applyNumberFormat="1" applyFont="1" applyFill="1" applyBorder="1" applyAlignment="1">
      <alignment horizontal="center"/>
    </xf>
  </cellXfs>
  <cellStyles count="444">
    <cellStyle name="Normal" xfId="0"/>
    <cellStyle name="ColLevel_0" xfId="2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Čárka 2" xfId="34"/>
    <cellStyle name="Comma" xfId="35"/>
    <cellStyle name="Comma [0]" xfId="36"/>
    <cellStyle name="Hyperlink" xfId="37"/>
    <cellStyle name="Hypertextový odkaz 2" xfId="38"/>
    <cellStyle name="Chybně" xfId="39"/>
    <cellStyle name="Kontrolní buňka" xfId="40"/>
    <cellStyle name="Měna 10" xfId="41"/>
    <cellStyle name="Měna 11" xfId="42"/>
    <cellStyle name="Měna 12" xfId="43"/>
    <cellStyle name="Měna 13" xfId="44"/>
    <cellStyle name="Měna 14" xfId="45"/>
    <cellStyle name="Měna 15" xfId="46"/>
    <cellStyle name="Měna 16" xfId="47"/>
    <cellStyle name="Měna 2" xfId="48"/>
    <cellStyle name="Měna 2 10" xfId="49"/>
    <cellStyle name="Měna 2 2" xfId="50"/>
    <cellStyle name="Měna 2 2 2" xfId="51"/>
    <cellStyle name="Měna 2 2 2 2" xfId="52"/>
    <cellStyle name="Měna 2 2 2 2 2" xfId="53"/>
    <cellStyle name="Měna 2 2 2 2 3" xfId="54"/>
    <cellStyle name="Měna 2 2 2 2 4" xfId="55"/>
    <cellStyle name="Měna 2 2 2 2 5" xfId="56"/>
    <cellStyle name="Měna 2 2 2 3" xfId="57"/>
    <cellStyle name="Měna 2 2 2 4" xfId="58"/>
    <cellStyle name="Měna 2 2 2 5" xfId="59"/>
    <cellStyle name="Měna 2 2 2 6" xfId="60"/>
    <cellStyle name="Měna 2 2 2 7" xfId="61"/>
    <cellStyle name="Měna 2 2 3" xfId="62"/>
    <cellStyle name="Měna 2 2 3 2" xfId="63"/>
    <cellStyle name="Měna 2 2 3 3" xfId="64"/>
    <cellStyle name="Měna 2 2 3 4" xfId="65"/>
    <cellStyle name="Měna 2 2 3 5" xfId="66"/>
    <cellStyle name="Měna 2 2 3 6" xfId="67"/>
    <cellStyle name="Měna 2 2 4" xfId="68"/>
    <cellStyle name="Měna 2 2 4 2" xfId="69"/>
    <cellStyle name="Měna 2 2 4 3" xfId="70"/>
    <cellStyle name="Měna 2 2 5" xfId="71"/>
    <cellStyle name="Měna 2 2 6" xfId="72"/>
    <cellStyle name="Měna 2 2 7" xfId="73"/>
    <cellStyle name="Měna 2 2 8" xfId="74"/>
    <cellStyle name="Měna 2 3" xfId="75"/>
    <cellStyle name="Měna 2 3 2" xfId="76"/>
    <cellStyle name="Měna 2 3 2 2" xfId="77"/>
    <cellStyle name="Měna 2 3 2 3" xfId="78"/>
    <cellStyle name="Měna 2 3 2 4" xfId="79"/>
    <cellStyle name="Měna 2 3 2 5" xfId="80"/>
    <cellStyle name="Měna 2 3 3" xfId="81"/>
    <cellStyle name="Měna 2 3 4" xfId="82"/>
    <cellStyle name="Měna 2 3 5" xfId="83"/>
    <cellStyle name="Měna 2 3 6" xfId="84"/>
    <cellStyle name="Měna 2 3 7" xfId="85"/>
    <cellStyle name="Měna 2 4" xfId="86"/>
    <cellStyle name="Měna 2 4 2" xfId="87"/>
    <cellStyle name="Měna 2 4 3" xfId="88"/>
    <cellStyle name="Měna 2 4 4" xfId="89"/>
    <cellStyle name="Měna 2 4 5" xfId="90"/>
    <cellStyle name="Měna 2 4 6" xfId="91"/>
    <cellStyle name="Měna 2 5" xfId="92"/>
    <cellStyle name="Měna 2 5 2" xfId="93"/>
    <cellStyle name="Měna 2 5 3" xfId="94"/>
    <cellStyle name="Měna 2 6" xfId="95"/>
    <cellStyle name="Měna 2 7" xfId="96"/>
    <cellStyle name="Měna 2 8" xfId="97"/>
    <cellStyle name="Měna 2 9" xfId="98"/>
    <cellStyle name="Měna 3" xfId="99"/>
    <cellStyle name="Měna 3 2" xfId="100"/>
    <cellStyle name="Měna 3 2 2" xfId="101"/>
    <cellStyle name="Měna 3 2 2 2" xfId="102"/>
    <cellStyle name="Měna 3 2 2 3" xfId="103"/>
    <cellStyle name="Měna 3 2 2 4" xfId="104"/>
    <cellStyle name="Měna 3 2 2 5" xfId="105"/>
    <cellStyle name="Měna 3 2 2 6" xfId="106"/>
    <cellStyle name="Měna 3 2 3" xfId="107"/>
    <cellStyle name="Měna 3 2 4" xfId="108"/>
    <cellStyle name="Měna 3 2 5" xfId="109"/>
    <cellStyle name="Měna 3 2 6" xfId="110"/>
    <cellStyle name="Měna 3 2 7" xfId="111"/>
    <cellStyle name="Měna 3 3" xfId="112"/>
    <cellStyle name="Měna 3 3 2" xfId="113"/>
    <cellStyle name="Měna 3 3 3" xfId="114"/>
    <cellStyle name="Měna 3 3 4" xfId="115"/>
    <cellStyle name="Měna 3 3 5" xfId="116"/>
    <cellStyle name="Měna 3 3 6" xfId="117"/>
    <cellStyle name="Měna 3 4" xfId="118"/>
    <cellStyle name="Měna 3 4 2" xfId="119"/>
    <cellStyle name="Měna 3 4 3" xfId="120"/>
    <cellStyle name="Měna 3 5" xfId="121"/>
    <cellStyle name="Měna 3 6" xfId="122"/>
    <cellStyle name="Měna 3 7" xfId="123"/>
    <cellStyle name="Měna 3 8" xfId="124"/>
    <cellStyle name="Měna 4" xfId="125"/>
    <cellStyle name="Měna 4 2" xfId="126"/>
    <cellStyle name="Měna 4 2 2" xfId="127"/>
    <cellStyle name="Měna 4 2 3" xfId="128"/>
    <cellStyle name="Měna 4 2 4" xfId="129"/>
    <cellStyle name="Měna 4 2 5" xfId="130"/>
    <cellStyle name="Měna 4 2 6" xfId="131"/>
    <cellStyle name="Měna 4 3" xfId="132"/>
    <cellStyle name="Měna 4 4" xfId="133"/>
    <cellStyle name="Měna 4 5" xfId="134"/>
    <cellStyle name="Měna 4 6" xfId="135"/>
    <cellStyle name="Měna 4 7" xfId="136"/>
    <cellStyle name="Měna 5" xfId="137"/>
    <cellStyle name="Měna 5 2" xfId="138"/>
    <cellStyle name="Měna 5 3" xfId="139"/>
    <cellStyle name="Měna 5 4" xfId="140"/>
    <cellStyle name="Měna 5 5" xfId="141"/>
    <cellStyle name="Měna 5 6" xfId="142"/>
    <cellStyle name="Měna 6" xfId="143"/>
    <cellStyle name="Měna 6 2" xfId="144"/>
    <cellStyle name="Měna 6 3" xfId="145"/>
    <cellStyle name="Měna 6 4" xfId="146"/>
    <cellStyle name="Měna 6 5" xfId="147"/>
    <cellStyle name="Měna 6 6" xfId="148"/>
    <cellStyle name="Měna 7" xfId="149"/>
    <cellStyle name="Měna 7 2" xfId="150"/>
    <cellStyle name="Měna 7 3" xfId="151"/>
    <cellStyle name="Měna 8" xfId="152"/>
    <cellStyle name="Měna 9" xfId="153"/>
    <cellStyle name="Currency" xfId="154"/>
    <cellStyle name="Currency [0]" xfId="155"/>
    <cellStyle name="Nadpis 1" xfId="156"/>
    <cellStyle name="Nadpis 2" xfId="157"/>
    <cellStyle name="Nadpis 3" xfId="158"/>
    <cellStyle name="Nadpis 4" xfId="159"/>
    <cellStyle name="Název" xfId="160"/>
    <cellStyle name="Neutrální" xfId="161"/>
    <cellStyle name="Normal 2" xfId="162"/>
    <cellStyle name="Normal_Sheet1" xfId="163"/>
    <cellStyle name="Normální 10" xfId="164"/>
    <cellStyle name="Normální 10 2" xfId="165"/>
    <cellStyle name="Normální 10 3" xfId="166"/>
    <cellStyle name="Normální 10 4" xfId="167"/>
    <cellStyle name="Normální 10_QUANTUM PVC Sn12-plnostěnné" xfId="168"/>
    <cellStyle name="Normální 11" xfId="169"/>
    <cellStyle name="Normální 11 2" xfId="170"/>
    <cellStyle name="Normální 11 3" xfId="171"/>
    <cellStyle name="Normální 12" xfId="172"/>
    <cellStyle name="Normální 13" xfId="173"/>
    <cellStyle name="Normální 14" xfId="174"/>
    <cellStyle name="Normální 15" xfId="175"/>
    <cellStyle name="Normální 15 2" xfId="176"/>
    <cellStyle name="Normální 15 3" xfId="177"/>
    <cellStyle name="Normální 16" xfId="178"/>
    <cellStyle name="Normální 17" xfId="179"/>
    <cellStyle name="Normální 18" xfId="180"/>
    <cellStyle name="Normální 19" xfId="181"/>
    <cellStyle name="normální 2" xfId="182"/>
    <cellStyle name="Normální 2 10" xfId="183"/>
    <cellStyle name="Normální 2 10 2" xfId="184"/>
    <cellStyle name="Normální 2 10 3" xfId="185"/>
    <cellStyle name="Normální 2 11" xfId="186"/>
    <cellStyle name="Normální 2 12" xfId="187"/>
    <cellStyle name="Normální 2 13" xfId="188"/>
    <cellStyle name="Normální 2 2" xfId="189"/>
    <cellStyle name="Normální 2 2 2" xfId="190"/>
    <cellStyle name="Normální 2 2 2 2" xfId="191"/>
    <cellStyle name="Normální 2 2 2 2 2" xfId="192"/>
    <cellStyle name="Normální 2 2 2_QUANTUM PVC Sn12-plnostěnné" xfId="193"/>
    <cellStyle name="Normální 2 2 3" xfId="194"/>
    <cellStyle name="Normální 2 2_QUANTUM PVC Sn12-plnostěnné" xfId="195"/>
    <cellStyle name="Normální 2 3" xfId="196"/>
    <cellStyle name="Normální 2 3 2" xfId="197"/>
    <cellStyle name="Normální 2 3 2 2" xfId="198"/>
    <cellStyle name="Normální 2 3 3" xfId="199"/>
    <cellStyle name="Normální 2 3 4" xfId="200"/>
    <cellStyle name="Normální 2 3 5" xfId="201"/>
    <cellStyle name="Normální 2 4" xfId="202"/>
    <cellStyle name="Normální 2 4 2" xfId="203"/>
    <cellStyle name="Normální 2 5" xfId="204"/>
    <cellStyle name="Normální 2 5 2" xfId="205"/>
    <cellStyle name="Normální 2 5 2 2" xfId="206"/>
    <cellStyle name="Normální 2 5 2 2 2" xfId="207"/>
    <cellStyle name="Normální 2 5 2 2 3" xfId="208"/>
    <cellStyle name="Normální 2 5 2 2 4" xfId="209"/>
    <cellStyle name="Normální 2 5 2 2 5" xfId="210"/>
    <cellStyle name="Normální 2 5 2 3" xfId="211"/>
    <cellStyle name="Normální 2 5 2 4" xfId="212"/>
    <cellStyle name="Normální 2 5 2 5" xfId="213"/>
    <cellStyle name="Normální 2 5 2 6" xfId="214"/>
    <cellStyle name="Normální 2 5 2 7" xfId="215"/>
    <cellStyle name="Normální 2 5 3" xfId="216"/>
    <cellStyle name="Normální 2 5 3 2" xfId="217"/>
    <cellStyle name="Normální 2 5 3 3" xfId="218"/>
    <cellStyle name="Normální 2 5 3 4" xfId="219"/>
    <cellStyle name="Normální 2 5 3 5" xfId="220"/>
    <cellStyle name="Normální 2 5 4" xfId="221"/>
    <cellStyle name="Normální 2 5 4 2" xfId="222"/>
    <cellStyle name="Normální 2 5 4 3" xfId="223"/>
    <cellStyle name="Normální 2 5 5" xfId="224"/>
    <cellStyle name="Normální 2 5 6" xfId="225"/>
    <cellStyle name="Normální 2 5 7" xfId="226"/>
    <cellStyle name="Normální 2 5 8" xfId="227"/>
    <cellStyle name="Normální 2 6" xfId="228"/>
    <cellStyle name="Normální 2 7" xfId="229"/>
    <cellStyle name="Normální 2 7 2" xfId="230"/>
    <cellStyle name="Normální 2 7 2 2" xfId="231"/>
    <cellStyle name="Normální 2 7 2 3" xfId="232"/>
    <cellStyle name="Normální 2 7 2 4" xfId="233"/>
    <cellStyle name="Normální 2 7 2 5" xfId="234"/>
    <cellStyle name="Normální 2 7 3" xfId="235"/>
    <cellStyle name="Normální 2 7 4" xfId="236"/>
    <cellStyle name="Normální 2 7 5" xfId="237"/>
    <cellStyle name="Normální 2 7 6" xfId="238"/>
    <cellStyle name="Normální 2 7 7" xfId="239"/>
    <cellStyle name="Normální 2 8" xfId="240"/>
    <cellStyle name="Normální 2 8 2" xfId="241"/>
    <cellStyle name="Normální 2 8 3" xfId="242"/>
    <cellStyle name="Normální 2 8 4" xfId="243"/>
    <cellStyle name="Normální 2 8 5" xfId="244"/>
    <cellStyle name="Normální 2 8 6" xfId="245"/>
    <cellStyle name="Normální 2 9" xfId="246"/>
    <cellStyle name="Normální 2 9 2" xfId="247"/>
    <cellStyle name="Normální 2 9 3" xfId="248"/>
    <cellStyle name="Normální 2 9 4" xfId="249"/>
    <cellStyle name="Normální 2 9 5" xfId="250"/>
    <cellStyle name="Normální 2_QUANTUM PVC Sn12-plnostěnné" xfId="251"/>
    <cellStyle name="Normální 20" xfId="252"/>
    <cellStyle name="Normální 3" xfId="253"/>
    <cellStyle name="Normální 3 2" xfId="254"/>
    <cellStyle name="Normální 3 2 2" xfId="255"/>
    <cellStyle name="Normální 3 2 2 2" xfId="256"/>
    <cellStyle name="Normální 3 2 2 3" xfId="257"/>
    <cellStyle name="Normální 3 2 2 4" xfId="258"/>
    <cellStyle name="Normální 3 2 2 5" xfId="259"/>
    <cellStyle name="Normální 3 2 2 6" xfId="260"/>
    <cellStyle name="Normální 3 2 3" xfId="261"/>
    <cellStyle name="Normální 3 2 4" xfId="262"/>
    <cellStyle name="Normální 3 2 5" xfId="263"/>
    <cellStyle name="Normální 3 2 6" xfId="264"/>
    <cellStyle name="Normální 3 2 7" xfId="265"/>
    <cellStyle name="Normální 3 2 8" xfId="266"/>
    <cellStyle name="Normální 3 3" xfId="267"/>
    <cellStyle name="Normální 3 3 2" xfId="268"/>
    <cellStyle name="Normální 3 3 3" xfId="269"/>
    <cellStyle name="Normální 3 3 4" xfId="270"/>
    <cellStyle name="Normální 3 3 5" xfId="271"/>
    <cellStyle name="Normální 3 3 6" xfId="272"/>
    <cellStyle name="Normální 3 4" xfId="273"/>
    <cellStyle name="Normální 3 4 2" xfId="274"/>
    <cellStyle name="Normální 3 4 3" xfId="275"/>
    <cellStyle name="Normální 3 5" xfId="276"/>
    <cellStyle name="Normální 3 6" xfId="277"/>
    <cellStyle name="Normální 3 7" xfId="278"/>
    <cellStyle name="Normální 3 8" xfId="279"/>
    <cellStyle name="Normální 3 9" xfId="280"/>
    <cellStyle name="normální 4" xfId="281"/>
    <cellStyle name="Normální 4 2" xfId="282"/>
    <cellStyle name="Normální 4 2 2" xfId="283"/>
    <cellStyle name="Normální 4 3" xfId="284"/>
    <cellStyle name="Normální 4 3 2" xfId="285"/>
    <cellStyle name="Normální 4 4" xfId="286"/>
    <cellStyle name="Normální 4_QUANTUM PVC Sn12-plnostěnné" xfId="287"/>
    <cellStyle name="Normální 5" xfId="288"/>
    <cellStyle name="Normální 5 2" xfId="289"/>
    <cellStyle name="Normální 5 2 2" xfId="290"/>
    <cellStyle name="Normální 5 2 2 2" xfId="291"/>
    <cellStyle name="Normální 5 2 2 3" xfId="292"/>
    <cellStyle name="Normální 5 2 2 4" xfId="293"/>
    <cellStyle name="Normální 5 2 2 5" xfId="294"/>
    <cellStyle name="Normální 5 2 3" xfId="295"/>
    <cellStyle name="Normální 5 2 4" xfId="296"/>
    <cellStyle name="Normální 5 2 5" xfId="297"/>
    <cellStyle name="Normální 5 2 6" xfId="298"/>
    <cellStyle name="Normální 5 2 7" xfId="299"/>
    <cellStyle name="Normální 5 2 8" xfId="300"/>
    <cellStyle name="Normální 5 3" xfId="301"/>
    <cellStyle name="Normální 5 3 2" xfId="302"/>
    <cellStyle name="Normální 5 3 3" xfId="303"/>
    <cellStyle name="Normální 5 3 4" xfId="304"/>
    <cellStyle name="Normální 5 3 5" xfId="305"/>
    <cellStyle name="Normální 5 3 6" xfId="306"/>
    <cellStyle name="Normální 5 4" xfId="307"/>
    <cellStyle name="Normální 5 4 2" xfId="308"/>
    <cellStyle name="Normální 5 4 3" xfId="309"/>
    <cellStyle name="Normální 5 5" xfId="310"/>
    <cellStyle name="Normální 5 6" xfId="311"/>
    <cellStyle name="Normální 5 7" xfId="312"/>
    <cellStyle name="Normální 5 8" xfId="313"/>
    <cellStyle name="Normální 5 9" xfId="314"/>
    <cellStyle name="Normální 5_QUANTUM PVC Sn12-plnostěnné" xfId="315"/>
    <cellStyle name="Normální 6" xfId="316"/>
    <cellStyle name="Normální 6 2" xfId="317"/>
    <cellStyle name="Normální 6 2 2" xfId="318"/>
    <cellStyle name="Normální 6 2 2 2" xfId="319"/>
    <cellStyle name="Normální 6 2 2 3" xfId="320"/>
    <cellStyle name="Normální 6 2 2 4" xfId="321"/>
    <cellStyle name="Normální 6 2 2 5" xfId="322"/>
    <cellStyle name="Normální 6 2 3" xfId="323"/>
    <cellStyle name="Normální 6 2 4" xfId="324"/>
    <cellStyle name="Normální 6 2 5" xfId="325"/>
    <cellStyle name="Normální 6 2 6" xfId="326"/>
    <cellStyle name="Normální 6 2 7" xfId="327"/>
    <cellStyle name="Normální 6 2 8" xfId="328"/>
    <cellStyle name="Normální 6 3" xfId="329"/>
    <cellStyle name="Normální 6 3 2" xfId="330"/>
    <cellStyle name="Normální 6 3 3" xfId="331"/>
    <cellStyle name="Normální 6 3 4" xfId="332"/>
    <cellStyle name="Normální 6 3 5" xfId="333"/>
    <cellStyle name="Normální 6 3 6" xfId="334"/>
    <cellStyle name="Normální 6 4" xfId="335"/>
    <cellStyle name="Normální 6 4 2" xfId="336"/>
    <cellStyle name="Normální 6 4 3" xfId="337"/>
    <cellStyle name="Normální 6 5" xfId="338"/>
    <cellStyle name="Normální 6 6" xfId="339"/>
    <cellStyle name="Normální 6 7" xfId="340"/>
    <cellStyle name="Normální 6 8" xfId="341"/>
    <cellStyle name="Normální 6 9" xfId="342"/>
    <cellStyle name="Normální 7" xfId="343"/>
    <cellStyle name="Normální 7 2" xfId="344"/>
    <cellStyle name="Normální 7 2 2" xfId="345"/>
    <cellStyle name="Normální 7 3" xfId="346"/>
    <cellStyle name="Normální 7 4" xfId="347"/>
    <cellStyle name="Normální 8" xfId="348"/>
    <cellStyle name="Normální 8 2" xfId="349"/>
    <cellStyle name="Normální 9" xfId="350"/>
    <cellStyle name="Normální 9 2" xfId="351"/>
    <cellStyle name="Normální 9 3" xfId="352"/>
    <cellStyle name="Normální 9 4" xfId="353"/>
    <cellStyle name="Normální 9 5" xfId="354"/>
    <cellStyle name="Normální 9 6" xfId="355"/>
    <cellStyle name="normální_KG systém PVC Sn8,Sn10" xfId="356"/>
    <cellStyle name="normální_těsnění" xfId="357"/>
    <cellStyle name="písmo DEM ceník" xfId="358"/>
    <cellStyle name="Poznámka" xfId="359"/>
    <cellStyle name="Percent" xfId="360"/>
    <cellStyle name="Procenta 2" xfId="361"/>
    <cellStyle name="Procenta 2 2" xfId="362"/>
    <cellStyle name="Procenta 2 2 2" xfId="363"/>
    <cellStyle name="Procenta 2 2 2 2" xfId="364"/>
    <cellStyle name="Procenta 2 2 2 3" xfId="365"/>
    <cellStyle name="Procenta 2 2 2 4" xfId="366"/>
    <cellStyle name="Procenta 2 2 2 5" xfId="367"/>
    <cellStyle name="Procenta 2 2 2 6" xfId="368"/>
    <cellStyle name="Procenta 2 2 3" xfId="369"/>
    <cellStyle name="Procenta 2 2 4" xfId="370"/>
    <cellStyle name="Procenta 2 2 5" xfId="371"/>
    <cellStyle name="Procenta 2 2 6" xfId="372"/>
    <cellStyle name="Procenta 2 2 7" xfId="373"/>
    <cellStyle name="Procenta 2 3" xfId="374"/>
    <cellStyle name="Procenta 2 3 2" xfId="375"/>
    <cellStyle name="Procenta 2 3 3" xfId="376"/>
    <cellStyle name="Procenta 2 3 4" xfId="377"/>
    <cellStyle name="Procenta 2 3 5" xfId="378"/>
    <cellStyle name="Procenta 2 3 6" xfId="379"/>
    <cellStyle name="Procenta 2 4" xfId="380"/>
    <cellStyle name="Procenta 2 4 2" xfId="381"/>
    <cellStyle name="Procenta 2 4 3" xfId="382"/>
    <cellStyle name="Procenta 2 5" xfId="383"/>
    <cellStyle name="Procenta 2 6" xfId="384"/>
    <cellStyle name="Procenta 2 7" xfId="385"/>
    <cellStyle name="Procenta 2 8" xfId="386"/>
    <cellStyle name="Procenta 3" xfId="387"/>
    <cellStyle name="Procenta 3 2" xfId="388"/>
    <cellStyle name="Procenta 3 2 2" xfId="389"/>
    <cellStyle name="Procenta 3 3" xfId="390"/>
    <cellStyle name="Procenta 4" xfId="391"/>
    <cellStyle name="Procenta 4 2" xfId="392"/>
    <cellStyle name="Procenta 4 3" xfId="393"/>
    <cellStyle name="Procenta 5" xfId="394"/>
    <cellStyle name="Procenta 5 2" xfId="395"/>
    <cellStyle name="Procenta 5 3" xfId="396"/>
    <cellStyle name="Procenta 6" xfId="397"/>
    <cellStyle name="Procenta 7" xfId="398"/>
    <cellStyle name="Procenta 8" xfId="399"/>
    <cellStyle name="Procenta 9" xfId="400"/>
    <cellStyle name="Propojená buňka" xfId="401"/>
    <cellStyle name="SAPBorder" xfId="402"/>
    <cellStyle name="SAPDataCell" xfId="403"/>
    <cellStyle name="SAPDataTotalCell" xfId="404"/>
    <cellStyle name="SAPDimensionCell" xfId="405"/>
    <cellStyle name="SAPEditableDataCell" xfId="406"/>
    <cellStyle name="SAPEditableDataTotalCell" xfId="407"/>
    <cellStyle name="SAPEmphasized" xfId="408"/>
    <cellStyle name="SAPEmphasizedEditableDataCell" xfId="409"/>
    <cellStyle name="SAPEmphasizedEditableDataTotalCell" xfId="410"/>
    <cellStyle name="SAPEmphasizedLockedDataCell" xfId="411"/>
    <cellStyle name="SAPEmphasizedLockedDataTotalCell" xfId="412"/>
    <cellStyle name="SAPEmphasizedReadonlyDataCell" xfId="413"/>
    <cellStyle name="SAPEmphasizedReadonlyDataTotalCell" xfId="414"/>
    <cellStyle name="SAPEmphasizedTotal" xfId="415"/>
    <cellStyle name="SAPError" xfId="416"/>
    <cellStyle name="SAPExceptionLevel1" xfId="417"/>
    <cellStyle name="SAPExceptionLevel2" xfId="418"/>
    <cellStyle name="SAPExceptionLevel3" xfId="419"/>
    <cellStyle name="SAPExceptionLevel4" xfId="420"/>
    <cellStyle name="SAPExceptionLevel5" xfId="421"/>
    <cellStyle name="SAPExceptionLevel6" xfId="422"/>
    <cellStyle name="SAPExceptionLevel7" xfId="423"/>
    <cellStyle name="SAPExceptionLevel8" xfId="424"/>
    <cellStyle name="SAPExceptionLevel9" xfId="425"/>
    <cellStyle name="SAPFormula" xfId="426"/>
    <cellStyle name="SAPGroupingFillCell" xfId="427"/>
    <cellStyle name="SAPHierarchyCell0" xfId="428"/>
    <cellStyle name="SAPHierarchyCell1" xfId="429"/>
    <cellStyle name="SAPHierarchyCell2" xfId="430"/>
    <cellStyle name="SAPHierarchyCell3" xfId="431"/>
    <cellStyle name="SAPHierarchyCell4" xfId="432"/>
    <cellStyle name="SAPLockedDataCell" xfId="433"/>
    <cellStyle name="SAPLockedDataTotalCell" xfId="434"/>
    <cellStyle name="SAPMemberCell" xfId="435"/>
    <cellStyle name="SAPMemberTotalCell" xfId="436"/>
    <cellStyle name="SAPMessageText" xfId="437"/>
    <cellStyle name="SAPReadonlyDataCell" xfId="438"/>
    <cellStyle name="SAPReadonlyDataTotalCell" xfId="439"/>
    <cellStyle name="Followed Hyperlink" xfId="440"/>
    <cellStyle name="Správně" xfId="441"/>
    <cellStyle name="Standard 2" xfId="442"/>
    <cellStyle name="Standard 4" xfId="443"/>
    <cellStyle name="Standard_HT" xfId="444"/>
    <cellStyle name="Styl 1" xfId="445"/>
    <cellStyle name="Text upozornění" xfId="446"/>
    <cellStyle name="Vstup" xfId="447"/>
    <cellStyle name="Výpočet" xfId="448"/>
    <cellStyle name="Výstup" xfId="449"/>
    <cellStyle name="Vysvětlující text" xfId="450"/>
    <cellStyle name="Zvýraznění 1" xfId="451"/>
    <cellStyle name="Zvýraznění 2" xfId="452"/>
    <cellStyle name="Zvýraznění 3" xfId="453"/>
    <cellStyle name="Zvýraznění 4" xfId="454"/>
    <cellStyle name="Zvýraznění 5" xfId="455"/>
    <cellStyle name="Zvýraznění 6" xfId="4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aktualizace UNIZA'!A1" /><Relationship Id="rId3" Type="http://schemas.openxmlformats.org/officeDocument/2006/relationships/hyperlink" Target="#'aktualizace UNIZA'!A1" /><Relationship Id="rId4" Type="http://schemas.openxmlformats.org/officeDocument/2006/relationships/image" Target="../media/image3.jpeg" /><Relationship Id="rId5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1095375</xdr:colOff>
      <xdr:row>3</xdr:row>
      <xdr:rowOff>0</xdr:rowOff>
    </xdr:to>
    <xdr:pic>
      <xdr:nvPicPr>
        <xdr:cNvPr id="1" name="Picture 1" descr="image00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4</xdr:row>
      <xdr:rowOff>0</xdr:rowOff>
    </xdr:from>
    <xdr:to>
      <xdr:col>6</xdr:col>
      <xdr:colOff>9525</xdr:colOff>
      <xdr:row>4</xdr:row>
      <xdr:rowOff>0</xdr:rowOff>
    </xdr:to>
    <xdr:sp>
      <xdr:nvSpPr>
        <xdr:cNvPr id="2" name="WordArt 2"/>
        <xdr:cNvSpPr>
          <a:spLocks/>
        </xdr:cNvSpPr>
      </xdr:nvSpPr>
      <xdr:spPr>
        <a:xfrm>
          <a:off x="4838700" y="685800"/>
          <a:ext cx="11239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3" name="WordArt 3"/>
        <xdr:cNvSpPr>
          <a:spLocks/>
        </xdr:cNvSpPr>
      </xdr:nvSpPr>
      <xdr:spPr>
        <a:xfrm>
          <a:off x="6067425" y="685800"/>
          <a:ext cx="6477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4" name="WordArt 4"/>
        <xdr:cNvSpPr>
          <a:spLocks/>
        </xdr:cNvSpPr>
      </xdr:nvSpPr>
      <xdr:spPr>
        <a:xfrm>
          <a:off x="6134100" y="685800"/>
          <a:ext cx="581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WordArt 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133350</xdr:colOff>
      <xdr:row>4</xdr:row>
      <xdr:rowOff>0</xdr:rowOff>
    </xdr:from>
    <xdr:to>
      <xdr:col>6</xdr:col>
      <xdr:colOff>19050</xdr:colOff>
      <xdr:row>4</xdr:row>
      <xdr:rowOff>0</xdr:rowOff>
    </xdr:to>
    <xdr:sp>
      <xdr:nvSpPr>
        <xdr:cNvPr id="6" name="WordArt 6"/>
        <xdr:cNvSpPr>
          <a:spLocks/>
        </xdr:cNvSpPr>
      </xdr:nvSpPr>
      <xdr:spPr>
        <a:xfrm>
          <a:off x="4848225" y="685800"/>
          <a:ext cx="11239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7" name="WordArt 7"/>
        <xdr:cNvSpPr>
          <a:spLocks/>
        </xdr:cNvSpPr>
      </xdr:nvSpPr>
      <xdr:spPr>
        <a:xfrm>
          <a:off x="6067425" y="685800"/>
          <a:ext cx="6477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8" name="WordArt 8"/>
        <xdr:cNvSpPr>
          <a:spLocks/>
        </xdr:cNvSpPr>
      </xdr:nvSpPr>
      <xdr:spPr>
        <a:xfrm>
          <a:off x="6134100" y="685800"/>
          <a:ext cx="581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9" name="WordArt 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123825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0" name="WordArt 10"/>
        <xdr:cNvSpPr>
          <a:spLocks/>
        </xdr:cNvSpPr>
      </xdr:nvSpPr>
      <xdr:spPr>
        <a:xfrm>
          <a:off x="4838700" y="685800"/>
          <a:ext cx="876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1" name="WordArt 11"/>
        <xdr:cNvSpPr>
          <a:spLocks/>
        </xdr:cNvSpPr>
      </xdr:nvSpPr>
      <xdr:spPr>
        <a:xfrm>
          <a:off x="6067425" y="685800"/>
          <a:ext cx="6477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2" name="WordArt 12"/>
        <xdr:cNvSpPr>
          <a:spLocks/>
        </xdr:cNvSpPr>
      </xdr:nvSpPr>
      <xdr:spPr>
        <a:xfrm>
          <a:off x="6134100" y="685800"/>
          <a:ext cx="581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285750</xdr:colOff>
      <xdr:row>4</xdr:row>
      <xdr:rowOff>0</xdr:rowOff>
    </xdr:from>
    <xdr:to>
      <xdr:col>6</xdr:col>
      <xdr:colOff>581025</xdr:colOff>
      <xdr:row>4</xdr:row>
      <xdr:rowOff>0</xdr:rowOff>
    </xdr:to>
    <xdr:sp>
      <xdr:nvSpPr>
        <xdr:cNvPr id="13" name="WordArt 13"/>
        <xdr:cNvSpPr>
          <a:spLocks/>
        </xdr:cNvSpPr>
      </xdr:nvSpPr>
      <xdr:spPr>
        <a:xfrm>
          <a:off x="6238875" y="685800"/>
          <a:ext cx="2857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266700</xdr:colOff>
      <xdr:row>4</xdr:row>
      <xdr:rowOff>0</xdr:rowOff>
    </xdr:from>
    <xdr:to>
      <xdr:col>6</xdr:col>
      <xdr:colOff>228600</xdr:colOff>
      <xdr:row>4</xdr:row>
      <xdr:rowOff>0</xdr:rowOff>
    </xdr:to>
    <xdr:sp>
      <xdr:nvSpPr>
        <xdr:cNvPr id="14" name="WordArt 14"/>
        <xdr:cNvSpPr>
          <a:spLocks/>
        </xdr:cNvSpPr>
      </xdr:nvSpPr>
      <xdr:spPr>
        <a:xfrm>
          <a:off x="4219575" y="685800"/>
          <a:ext cx="1962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15" name="WordArt 15"/>
        <xdr:cNvSpPr>
          <a:spLocks/>
        </xdr:cNvSpPr>
      </xdr:nvSpPr>
      <xdr:spPr>
        <a:xfrm>
          <a:off x="5591175" y="685800"/>
          <a:ext cx="10668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16" name="WordArt 16"/>
        <xdr:cNvSpPr>
          <a:spLocks/>
        </xdr:cNvSpPr>
      </xdr:nvSpPr>
      <xdr:spPr>
        <a:xfrm>
          <a:off x="5591175" y="685800"/>
          <a:ext cx="10668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17" name="WordArt 17"/>
        <xdr:cNvSpPr>
          <a:spLocks/>
        </xdr:cNvSpPr>
      </xdr:nvSpPr>
      <xdr:spPr>
        <a:xfrm>
          <a:off x="4733925" y="685800"/>
          <a:ext cx="14287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18" name="WordArt 18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9" name="WordArt 19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0" name="WordArt 20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1" name="WordArt 21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2" name="WordArt 22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3" name="WordArt 23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180975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4" name="WordArt 24"/>
        <xdr:cNvSpPr>
          <a:spLocks/>
        </xdr:cNvSpPr>
      </xdr:nvSpPr>
      <xdr:spPr>
        <a:xfrm>
          <a:off x="4133850" y="685800"/>
          <a:ext cx="1581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5" name="WordArt 2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600075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26" name="WordArt 26"/>
        <xdr:cNvSpPr>
          <a:spLocks/>
        </xdr:cNvSpPr>
      </xdr:nvSpPr>
      <xdr:spPr>
        <a:xfrm>
          <a:off x="5314950" y="685800"/>
          <a:ext cx="8477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7" name="WordArt 27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8" name="WordArt 28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9" name="WordArt 29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0" name="WordArt 30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6</xdr:col>
      <xdr:colOff>276225</xdr:colOff>
      <xdr:row>4</xdr:row>
      <xdr:rowOff>0</xdr:rowOff>
    </xdr:to>
    <xdr:sp>
      <xdr:nvSpPr>
        <xdr:cNvPr id="31" name="WordArt 31"/>
        <xdr:cNvSpPr>
          <a:spLocks/>
        </xdr:cNvSpPr>
      </xdr:nvSpPr>
      <xdr:spPr>
        <a:xfrm>
          <a:off x="5295900" y="685800"/>
          <a:ext cx="9334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32" name="WordArt 32"/>
        <xdr:cNvSpPr>
          <a:spLocks/>
        </xdr:cNvSpPr>
      </xdr:nvSpPr>
      <xdr:spPr>
        <a:xfrm>
          <a:off x="5591175" y="685800"/>
          <a:ext cx="10668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6</xdr:col>
      <xdr:colOff>304800</xdr:colOff>
      <xdr:row>4</xdr:row>
      <xdr:rowOff>0</xdr:rowOff>
    </xdr:to>
    <xdr:sp>
      <xdr:nvSpPr>
        <xdr:cNvPr id="33" name="WordArt 33"/>
        <xdr:cNvSpPr>
          <a:spLocks/>
        </xdr:cNvSpPr>
      </xdr:nvSpPr>
      <xdr:spPr>
        <a:xfrm>
          <a:off x="5476875" y="685800"/>
          <a:ext cx="781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238125</xdr:colOff>
      <xdr:row>4</xdr:row>
      <xdr:rowOff>0</xdr:rowOff>
    </xdr:from>
    <xdr:to>
      <xdr:col>6</xdr:col>
      <xdr:colOff>628650</xdr:colOff>
      <xdr:row>4</xdr:row>
      <xdr:rowOff>0</xdr:rowOff>
    </xdr:to>
    <xdr:sp>
      <xdr:nvSpPr>
        <xdr:cNvPr id="34" name="WordArt 34"/>
        <xdr:cNvSpPr>
          <a:spLocks/>
        </xdr:cNvSpPr>
      </xdr:nvSpPr>
      <xdr:spPr>
        <a:xfrm>
          <a:off x="5715000" y="685800"/>
          <a:ext cx="866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5" name="WordArt 3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36" name="WordArt 36"/>
        <xdr:cNvSpPr>
          <a:spLocks/>
        </xdr:cNvSpPr>
      </xdr:nvSpPr>
      <xdr:spPr>
        <a:xfrm>
          <a:off x="4905375" y="685800"/>
          <a:ext cx="15240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7" name="WordArt 37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38" name="WordArt 38"/>
        <xdr:cNvSpPr>
          <a:spLocks/>
        </xdr:cNvSpPr>
      </xdr:nvSpPr>
      <xdr:spPr>
        <a:xfrm>
          <a:off x="4905375" y="685800"/>
          <a:ext cx="15240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9" name="WordArt 3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40" name="WordArt 40"/>
        <xdr:cNvSpPr>
          <a:spLocks/>
        </xdr:cNvSpPr>
      </xdr:nvSpPr>
      <xdr:spPr>
        <a:xfrm>
          <a:off x="4905375" y="685800"/>
          <a:ext cx="15240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180975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41" name="WordArt 41"/>
        <xdr:cNvSpPr>
          <a:spLocks/>
        </xdr:cNvSpPr>
      </xdr:nvSpPr>
      <xdr:spPr>
        <a:xfrm>
          <a:off x="4895850" y="685800"/>
          <a:ext cx="1533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123825</xdr:colOff>
      <xdr:row>4</xdr:row>
      <xdr:rowOff>0</xdr:rowOff>
    </xdr:from>
    <xdr:to>
      <xdr:col>6</xdr:col>
      <xdr:colOff>9525</xdr:colOff>
      <xdr:row>4</xdr:row>
      <xdr:rowOff>0</xdr:rowOff>
    </xdr:to>
    <xdr:sp>
      <xdr:nvSpPr>
        <xdr:cNvPr id="42" name="WordArt 42"/>
        <xdr:cNvSpPr>
          <a:spLocks/>
        </xdr:cNvSpPr>
      </xdr:nvSpPr>
      <xdr:spPr>
        <a:xfrm>
          <a:off x="4838700" y="685800"/>
          <a:ext cx="11239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43" name="WordArt 43"/>
        <xdr:cNvSpPr>
          <a:spLocks/>
        </xdr:cNvSpPr>
      </xdr:nvSpPr>
      <xdr:spPr>
        <a:xfrm>
          <a:off x="6067425" y="685800"/>
          <a:ext cx="6477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44" name="WordArt 44"/>
        <xdr:cNvSpPr>
          <a:spLocks/>
        </xdr:cNvSpPr>
      </xdr:nvSpPr>
      <xdr:spPr>
        <a:xfrm>
          <a:off x="6134100" y="685800"/>
          <a:ext cx="581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5" name="WordArt 4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133350</xdr:colOff>
      <xdr:row>4</xdr:row>
      <xdr:rowOff>0</xdr:rowOff>
    </xdr:from>
    <xdr:to>
      <xdr:col>6</xdr:col>
      <xdr:colOff>19050</xdr:colOff>
      <xdr:row>4</xdr:row>
      <xdr:rowOff>0</xdr:rowOff>
    </xdr:to>
    <xdr:sp>
      <xdr:nvSpPr>
        <xdr:cNvPr id="46" name="WordArt 46"/>
        <xdr:cNvSpPr>
          <a:spLocks/>
        </xdr:cNvSpPr>
      </xdr:nvSpPr>
      <xdr:spPr>
        <a:xfrm>
          <a:off x="4848225" y="685800"/>
          <a:ext cx="11239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47" name="WordArt 47"/>
        <xdr:cNvSpPr>
          <a:spLocks/>
        </xdr:cNvSpPr>
      </xdr:nvSpPr>
      <xdr:spPr>
        <a:xfrm>
          <a:off x="6067425" y="685800"/>
          <a:ext cx="6477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48" name="WordArt 48"/>
        <xdr:cNvSpPr>
          <a:spLocks/>
        </xdr:cNvSpPr>
      </xdr:nvSpPr>
      <xdr:spPr>
        <a:xfrm>
          <a:off x="6134100" y="685800"/>
          <a:ext cx="581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49" name="WordArt 4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123825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50" name="WordArt 50"/>
        <xdr:cNvSpPr>
          <a:spLocks/>
        </xdr:cNvSpPr>
      </xdr:nvSpPr>
      <xdr:spPr>
        <a:xfrm>
          <a:off x="4838700" y="685800"/>
          <a:ext cx="876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51" name="WordArt 51"/>
        <xdr:cNvSpPr>
          <a:spLocks/>
        </xdr:cNvSpPr>
      </xdr:nvSpPr>
      <xdr:spPr>
        <a:xfrm>
          <a:off x="6067425" y="685800"/>
          <a:ext cx="6477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52" name="WordArt 52"/>
        <xdr:cNvSpPr>
          <a:spLocks/>
        </xdr:cNvSpPr>
      </xdr:nvSpPr>
      <xdr:spPr>
        <a:xfrm>
          <a:off x="6134100" y="685800"/>
          <a:ext cx="581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285750</xdr:colOff>
      <xdr:row>4</xdr:row>
      <xdr:rowOff>0</xdr:rowOff>
    </xdr:from>
    <xdr:to>
      <xdr:col>6</xdr:col>
      <xdr:colOff>581025</xdr:colOff>
      <xdr:row>4</xdr:row>
      <xdr:rowOff>0</xdr:rowOff>
    </xdr:to>
    <xdr:sp>
      <xdr:nvSpPr>
        <xdr:cNvPr id="53" name="WordArt 53"/>
        <xdr:cNvSpPr>
          <a:spLocks/>
        </xdr:cNvSpPr>
      </xdr:nvSpPr>
      <xdr:spPr>
        <a:xfrm>
          <a:off x="6238875" y="685800"/>
          <a:ext cx="2857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266700</xdr:colOff>
      <xdr:row>4</xdr:row>
      <xdr:rowOff>0</xdr:rowOff>
    </xdr:from>
    <xdr:to>
      <xdr:col>6</xdr:col>
      <xdr:colOff>228600</xdr:colOff>
      <xdr:row>4</xdr:row>
      <xdr:rowOff>0</xdr:rowOff>
    </xdr:to>
    <xdr:sp>
      <xdr:nvSpPr>
        <xdr:cNvPr id="54" name="WordArt 54"/>
        <xdr:cNvSpPr>
          <a:spLocks/>
        </xdr:cNvSpPr>
      </xdr:nvSpPr>
      <xdr:spPr>
        <a:xfrm>
          <a:off x="4219575" y="685800"/>
          <a:ext cx="1962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55" name="WordArt 55"/>
        <xdr:cNvSpPr>
          <a:spLocks/>
        </xdr:cNvSpPr>
      </xdr:nvSpPr>
      <xdr:spPr>
        <a:xfrm>
          <a:off x="5591175" y="685800"/>
          <a:ext cx="10668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56" name="WordArt 56"/>
        <xdr:cNvSpPr>
          <a:spLocks/>
        </xdr:cNvSpPr>
      </xdr:nvSpPr>
      <xdr:spPr>
        <a:xfrm>
          <a:off x="5591175" y="685800"/>
          <a:ext cx="10668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57" name="WordArt 57"/>
        <xdr:cNvSpPr>
          <a:spLocks/>
        </xdr:cNvSpPr>
      </xdr:nvSpPr>
      <xdr:spPr>
        <a:xfrm>
          <a:off x="4733925" y="685800"/>
          <a:ext cx="14287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58" name="WordArt 58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59" name="WordArt 59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60" name="WordArt 60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61" name="WordArt 61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62" name="WordArt 62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63" name="WordArt 63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180975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64" name="WordArt 64"/>
        <xdr:cNvSpPr>
          <a:spLocks/>
        </xdr:cNvSpPr>
      </xdr:nvSpPr>
      <xdr:spPr>
        <a:xfrm>
          <a:off x="4133850" y="685800"/>
          <a:ext cx="1581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65" name="WordArt 6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600075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66" name="WordArt 66"/>
        <xdr:cNvSpPr>
          <a:spLocks/>
        </xdr:cNvSpPr>
      </xdr:nvSpPr>
      <xdr:spPr>
        <a:xfrm>
          <a:off x="5314950" y="685800"/>
          <a:ext cx="8477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67" name="WordArt 67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68" name="WordArt 68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69" name="WordArt 69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70" name="WordArt 70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6</xdr:col>
      <xdr:colOff>276225</xdr:colOff>
      <xdr:row>4</xdr:row>
      <xdr:rowOff>0</xdr:rowOff>
    </xdr:to>
    <xdr:sp>
      <xdr:nvSpPr>
        <xdr:cNvPr id="71" name="WordArt 71"/>
        <xdr:cNvSpPr>
          <a:spLocks/>
        </xdr:cNvSpPr>
      </xdr:nvSpPr>
      <xdr:spPr>
        <a:xfrm>
          <a:off x="5295900" y="685800"/>
          <a:ext cx="9334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72" name="WordArt 72"/>
        <xdr:cNvSpPr>
          <a:spLocks/>
        </xdr:cNvSpPr>
      </xdr:nvSpPr>
      <xdr:spPr>
        <a:xfrm>
          <a:off x="5591175" y="685800"/>
          <a:ext cx="10668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6</xdr:col>
      <xdr:colOff>304800</xdr:colOff>
      <xdr:row>4</xdr:row>
      <xdr:rowOff>0</xdr:rowOff>
    </xdr:to>
    <xdr:sp>
      <xdr:nvSpPr>
        <xdr:cNvPr id="73" name="WordArt 73"/>
        <xdr:cNvSpPr>
          <a:spLocks/>
        </xdr:cNvSpPr>
      </xdr:nvSpPr>
      <xdr:spPr>
        <a:xfrm>
          <a:off x="5476875" y="685800"/>
          <a:ext cx="781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238125</xdr:colOff>
      <xdr:row>4</xdr:row>
      <xdr:rowOff>0</xdr:rowOff>
    </xdr:from>
    <xdr:to>
      <xdr:col>6</xdr:col>
      <xdr:colOff>628650</xdr:colOff>
      <xdr:row>4</xdr:row>
      <xdr:rowOff>0</xdr:rowOff>
    </xdr:to>
    <xdr:sp>
      <xdr:nvSpPr>
        <xdr:cNvPr id="74" name="WordArt 74"/>
        <xdr:cNvSpPr>
          <a:spLocks/>
        </xdr:cNvSpPr>
      </xdr:nvSpPr>
      <xdr:spPr>
        <a:xfrm>
          <a:off x="5715000" y="685800"/>
          <a:ext cx="866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75" name="WordArt 7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76" name="WordArt 76"/>
        <xdr:cNvSpPr>
          <a:spLocks/>
        </xdr:cNvSpPr>
      </xdr:nvSpPr>
      <xdr:spPr>
        <a:xfrm>
          <a:off x="4905375" y="685800"/>
          <a:ext cx="15240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77" name="WordArt 77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78" name="WordArt 78"/>
        <xdr:cNvSpPr>
          <a:spLocks/>
        </xdr:cNvSpPr>
      </xdr:nvSpPr>
      <xdr:spPr>
        <a:xfrm>
          <a:off x="4905375" y="685800"/>
          <a:ext cx="15240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79" name="WordArt 7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80" name="WordArt 80"/>
        <xdr:cNvSpPr>
          <a:spLocks/>
        </xdr:cNvSpPr>
      </xdr:nvSpPr>
      <xdr:spPr>
        <a:xfrm>
          <a:off x="4905375" y="685800"/>
          <a:ext cx="15240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180975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81" name="WordArt 81"/>
        <xdr:cNvSpPr>
          <a:spLocks/>
        </xdr:cNvSpPr>
      </xdr:nvSpPr>
      <xdr:spPr>
        <a:xfrm>
          <a:off x="4895850" y="685800"/>
          <a:ext cx="1533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8</xdr:row>
      <xdr:rowOff>142875</xdr:rowOff>
    </xdr:from>
    <xdr:to>
      <xdr:col>0</xdr:col>
      <xdr:colOff>1057275</xdr:colOff>
      <xdr:row>13</xdr:row>
      <xdr:rowOff>9525</xdr:rowOff>
    </xdr:to>
    <xdr:pic>
      <xdr:nvPicPr>
        <xdr:cNvPr id="82" name="Picture 82" descr="Výsledek obrázku pro plnost&amp;ecaron;nné sn8 pv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1504950"/>
          <a:ext cx="1009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3</xdr:row>
      <xdr:rowOff>85725</xdr:rowOff>
    </xdr:from>
    <xdr:to>
      <xdr:col>6</xdr:col>
      <xdr:colOff>704850</xdr:colOff>
      <xdr:row>6</xdr:row>
      <xdr:rowOff>0</xdr:rowOff>
    </xdr:to>
    <xdr:sp>
      <xdr:nvSpPr>
        <xdr:cNvPr id="83" name="WordArt 83"/>
        <xdr:cNvSpPr>
          <a:spLocks/>
        </xdr:cNvSpPr>
      </xdr:nvSpPr>
      <xdr:spPr>
        <a:xfrm>
          <a:off x="5591175" y="571500"/>
          <a:ext cx="106680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15</xdr:row>
      <xdr:rowOff>123825</xdr:rowOff>
    </xdr:from>
    <xdr:to>
      <xdr:col>0</xdr:col>
      <xdr:colOff>828675</xdr:colOff>
      <xdr:row>24</xdr:row>
      <xdr:rowOff>19050</xdr:rowOff>
    </xdr:to>
    <xdr:pic>
      <xdr:nvPicPr>
        <xdr:cNvPr id="84" name="Picture 333" descr="Ostendorf KG Rohr DN/OD 160 x 4 mm 500 mm ab 5,89 € | Preisvergleich bei  idealo.de"/>
        <xdr:cNvPicPr preferRelativeResize="1">
          <a:picLocks noChangeAspect="1"/>
        </xdr:cNvPicPr>
      </xdr:nvPicPr>
      <xdr:blipFill>
        <a:blip r:embed="rId5"/>
        <a:srcRect l="35665" r="35000"/>
        <a:stretch>
          <a:fillRect/>
        </a:stretch>
      </xdr:blipFill>
      <xdr:spPr>
        <a:xfrm>
          <a:off x="352425" y="2619375"/>
          <a:ext cx="4762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za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G37"/>
  <sheetViews>
    <sheetView tabSelected="1" view="pageBreakPreview" zoomScaleSheetLayoutView="100" zoomScalePageLayoutView="0" workbookViewId="0" topLeftCell="A1">
      <pane ySplit="8" topLeftCell="BM9" activePane="bottomLeft" state="frozen"/>
      <selection pane="topLeft" activeCell="A1" sqref="A1"/>
      <selection pane="bottomLeft" activeCell="G3" sqref="G3"/>
    </sheetView>
  </sheetViews>
  <sheetFormatPr defaultColWidth="9.140625" defaultRowHeight="12.75"/>
  <cols>
    <col min="1" max="1" width="16.421875" style="0" customWidth="1"/>
    <col min="2" max="2" width="42.8515625" style="0" customWidth="1"/>
    <col min="3" max="4" width="11.421875" style="0" customWidth="1"/>
    <col min="5" max="6" width="3.57421875" style="0" customWidth="1"/>
    <col min="7" max="7" width="11.421875" style="0" customWidth="1"/>
  </cols>
  <sheetData>
    <row r="1" spans="1:7" ht="12.75">
      <c r="A1" s="1"/>
      <c r="B1" s="2" t="s">
        <v>8</v>
      </c>
      <c r="C1" s="1"/>
      <c r="D1" s="1"/>
      <c r="E1" s="1"/>
      <c r="F1" s="1"/>
      <c r="G1" s="3" t="s">
        <v>15</v>
      </c>
    </row>
    <row r="2" spans="1:7" ht="12.75">
      <c r="A2" s="1"/>
      <c r="B2" s="4" t="s">
        <v>14</v>
      </c>
      <c r="C2" s="1"/>
      <c r="D2" s="1"/>
      <c r="E2" s="1"/>
      <c r="F2" s="1"/>
      <c r="G2" s="5" t="s">
        <v>1</v>
      </c>
    </row>
    <row r="3" spans="1:7" ht="12.75">
      <c r="A3" s="1"/>
      <c r="B3" s="6" t="s">
        <v>2</v>
      </c>
      <c r="C3" s="1"/>
      <c r="D3" s="1"/>
      <c r="E3" s="1"/>
      <c r="F3" s="1"/>
      <c r="G3" s="7" t="s">
        <v>3</v>
      </c>
    </row>
    <row r="4" spans="1:7" ht="15.75">
      <c r="A4" s="20" t="s">
        <v>0</v>
      </c>
      <c r="B4" s="21"/>
      <c r="C4" s="22"/>
      <c r="D4" s="21"/>
      <c r="E4" s="10" t="s">
        <v>10</v>
      </c>
      <c r="F4" s="34"/>
      <c r="G4" s="11">
        <v>0</v>
      </c>
    </row>
    <row r="5" spans="1:7" ht="15">
      <c r="A5" s="20" t="s">
        <v>16</v>
      </c>
      <c r="B5" s="8"/>
      <c r="C5" s="9"/>
      <c r="D5" s="8"/>
      <c r="E5" s="10" t="s">
        <v>17</v>
      </c>
      <c r="F5" s="24"/>
      <c r="G5" s="11">
        <v>0</v>
      </c>
    </row>
    <row r="6" spans="1:7" ht="12.75" customHeight="1">
      <c r="A6" s="25"/>
      <c r="B6" s="12"/>
      <c r="C6" s="13"/>
      <c r="D6" s="12"/>
      <c r="E6" s="14"/>
      <c r="F6" s="14"/>
      <c r="G6" s="28"/>
    </row>
    <row r="7" spans="1:7" ht="12.75" customHeight="1">
      <c r="A7" s="25" t="s">
        <v>9</v>
      </c>
      <c r="B7" s="12"/>
      <c r="C7" s="13"/>
      <c r="D7" s="12"/>
      <c r="E7" s="14"/>
      <c r="F7" s="31" t="s">
        <v>11</v>
      </c>
      <c r="G7" s="32">
        <f>SUM(G9:G37)</f>
        <v>0</v>
      </c>
    </row>
    <row r="8" spans="1:7" ht="12.75" customHeight="1">
      <c r="A8" s="15"/>
      <c r="B8" s="37" t="s">
        <v>4</v>
      </c>
      <c r="C8" s="37" t="s">
        <v>5</v>
      </c>
      <c r="D8" s="37" t="s">
        <v>6</v>
      </c>
      <c r="E8" s="38"/>
      <c r="F8" s="39" t="s">
        <v>12</v>
      </c>
      <c r="G8" s="40" t="s">
        <v>13</v>
      </c>
    </row>
    <row r="9" spans="1:7" ht="12.75" customHeight="1">
      <c r="A9" s="18"/>
      <c r="B9" s="26" t="s">
        <v>19</v>
      </c>
      <c r="C9" s="16">
        <v>2310</v>
      </c>
      <c r="D9" s="44">
        <f aca="true" t="shared" si="0" ref="D9:D14">((100-$G$4)/100)*C9</f>
        <v>2310</v>
      </c>
      <c r="E9" s="23" t="s">
        <v>7</v>
      </c>
      <c r="F9" s="42"/>
      <c r="G9" s="43">
        <f>D9*F9</f>
        <v>0</v>
      </c>
    </row>
    <row r="10" spans="1:7" ht="12.75" customHeight="1">
      <c r="A10" s="18"/>
      <c r="B10" s="26" t="s">
        <v>18</v>
      </c>
      <c r="C10" s="16">
        <v>3510</v>
      </c>
      <c r="D10" s="44">
        <f t="shared" si="0"/>
        <v>3510</v>
      </c>
      <c r="E10" s="23" t="s">
        <v>7</v>
      </c>
      <c r="F10" s="29"/>
      <c r="G10" s="30">
        <f>F10*D10</f>
        <v>0</v>
      </c>
    </row>
    <row r="11" spans="1:7" ht="12.75" customHeight="1">
      <c r="A11" s="19"/>
      <c r="B11" s="26" t="s">
        <v>20</v>
      </c>
      <c r="C11" s="16">
        <v>5142</v>
      </c>
      <c r="D11" s="44">
        <f t="shared" si="0"/>
        <v>5142</v>
      </c>
      <c r="E11" s="23" t="s">
        <v>7</v>
      </c>
      <c r="F11" s="29"/>
      <c r="G11" s="30">
        <f>F11*D11</f>
        <v>0</v>
      </c>
    </row>
    <row r="12" spans="1:7" ht="12.75" customHeight="1">
      <c r="A12" s="18"/>
      <c r="B12" s="26" t="s">
        <v>21</v>
      </c>
      <c r="C12" s="16">
        <v>8113</v>
      </c>
      <c r="D12" s="44">
        <f t="shared" si="0"/>
        <v>8113</v>
      </c>
      <c r="E12" s="23" t="s">
        <v>7</v>
      </c>
      <c r="F12" s="29"/>
      <c r="G12" s="30">
        <f>F12*D12</f>
        <v>0</v>
      </c>
    </row>
    <row r="13" spans="1:7" ht="12.75" customHeight="1">
      <c r="A13" s="18"/>
      <c r="B13" s="26" t="s">
        <v>22</v>
      </c>
      <c r="C13" s="16">
        <v>13738</v>
      </c>
      <c r="D13" s="44">
        <f t="shared" si="0"/>
        <v>13738</v>
      </c>
      <c r="E13" s="23"/>
      <c r="F13" s="29"/>
      <c r="G13" s="30">
        <f>F13*D13</f>
        <v>0</v>
      </c>
    </row>
    <row r="14" spans="1:7" ht="12.75" customHeight="1">
      <c r="A14" s="18"/>
      <c r="B14" s="26" t="s">
        <v>23</v>
      </c>
      <c r="C14" s="16">
        <v>28076</v>
      </c>
      <c r="D14" s="44">
        <f t="shared" si="0"/>
        <v>28076</v>
      </c>
      <c r="E14" s="23"/>
      <c r="F14" s="29"/>
      <c r="G14" s="30">
        <f>F14*D14</f>
        <v>0</v>
      </c>
    </row>
    <row r="15" spans="1:7" ht="12.75" customHeight="1">
      <c r="A15" s="17"/>
      <c r="B15" s="37" t="s">
        <v>4</v>
      </c>
      <c r="C15" s="37" t="s">
        <v>5</v>
      </c>
      <c r="D15" s="45" t="s">
        <v>6</v>
      </c>
      <c r="E15" s="38"/>
      <c r="F15" s="41"/>
      <c r="G15" s="33"/>
    </row>
    <row r="16" spans="1:7" ht="12.75" customHeight="1">
      <c r="A16" s="19"/>
      <c r="B16" s="35" t="s">
        <v>24</v>
      </c>
      <c r="C16" s="36">
        <v>136</v>
      </c>
      <c r="D16" s="44">
        <f>((100-$G$5)/100)*C16</f>
        <v>136</v>
      </c>
      <c r="E16" s="23"/>
      <c r="F16" s="29"/>
      <c r="G16" s="30">
        <f>F16*D16</f>
        <v>0</v>
      </c>
    </row>
    <row r="17" spans="1:7" ht="12.75" customHeight="1">
      <c r="A17" s="19"/>
      <c r="B17" s="35" t="s">
        <v>25</v>
      </c>
      <c r="C17" s="36">
        <v>243</v>
      </c>
      <c r="D17" s="44">
        <f aca="true" t="shared" si="1" ref="D17:D37">((100-$G$5)/100)*C17</f>
        <v>243</v>
      </c>
      <c r="E17" s="23"/>
      <c r="F17" s="29"/>
      <c r="G17" s="30">
        <f aca="true" t="shared" si="2" ref="G17:G37">F17*D17</f>
        <v>0</v>
      </c>
    </row>
    <row r="18" spans="1:7" ht="12.75" customHeight="1">
      <c r="A18" s="19"/>
      <c r="B18" s="35" t="s">
        <v>26</v>
      </c>
      <c r="C18" s="36">
        <v>656</v>
      </c>
      <c r="D18" s="44">
        <f t="shared" si="1"/>
        <v>656</v>
      </c>
      <c r="E18" s="23"/>
      <c r="F18" s="29"/>
      <c r="G18" s="30">
        <f t="shared" si="2"/>
        <v>0</v>
      </c>
    </row>
    <row r="19" spans="1:7" ht="12.75" customHeight="1">
      <c r="A19" s="19"/>
      <c r="B19" s="35" t="s">
        <v>27</v>
      </c>
      <c r="C19" s="36">
        <v>1274</v>
      </c>
      <c r="D19" s="44">
        <f t="shared" si="1"/>
        <v>1274</v>
      </c>
      <c r="E19" s="23"/>
      <c r="F19" s="29"/>
      <c r="G19" s="30">
        <f t="shared" si="2"/>
        <v>0</v>
      </c>
    </row>
    <row r="20" spans="1:7" ht="12.75" customHeight="1">
      <c r="A20" s="19"/>
      <c r="B20" s="35" t="s">
        <v>28</v>
      </c>
      <c r="C20" s="36">
        <v>511</v>
      </c>
      <c r="D20" s="44">
        <f t="shared" si="1"/>
        <v>511</v>
      </c>
      <c r="E20" s="23"/>
      <c r="F20" s="29"/>
      <c r="G20" s="30">
        <f t="shared" si="2"/>
        <v>0</v>
      </c>
    </row>
    <row r="21" spans="1:7" ht="12.75" customHeight="1">
      <c r="A21" s="19"/>
      <c r="B21" s="35" t="s">
        <v>29</v>
      </c>
      <c r="C21" s="36">
        <v>1380</v>
      </c>
      <c r="D21" s="44">
        <f t="shared" si="1"/>
        <v>1380</v>
      </c>
      <c r="E21" s="23"/>
      <c r="F21" s="29"/>
      <c r="G21" s="30">
        <f t="shared" si="2"/>
        <v>0</v>
      </c>
    </row>
    <row r="22" spans="1:7" ht="12.75" customHeight="1">
      <c r="A22" s="19"/>
      <c r="B22" s="35" t="s">
        <v>30</v>
      </c>
      <c r="C22" s="36">
        <v>2677</v>
      </c>
      <c r="D22" s="44">
        <f t="shared" si="1"/>
        <v>2677</v>
      </c>
      <c r="E22" s="23"/>
      <c r="F22" s="29"/>
      <c r="G22" s="30">
        <f t="shared" si="2"/>
        <v>0</v>
      </c>
    </row>
    <row r="23" spans="1:7" ht="12.75" customHeight="1">
      <c r="A23" s="19"/>
      <c r="B23" s="35" t="s">
        <v>31</v>
      </c>
      <c r="C23" s="36">
        <v>823</v>
      </c>
      <c r="D23" s="44">
        <f t="shared" si="1"/>
        <v>823</v>
      </c>
      <c r="E23" s="23"/>
      <c r="F23" s="29"/>
      <c r="G23" s="30">
        <f t="shared" si="2"/>
        <v>0</v>
      </c>
    </row>
    <row r="24" spans="1:7" ht="12.75" customHeight="1">
      <c r="A24" s="19"/>
      <c r="B24" s="35" t="s">
        <v>32</v>
      </c>
      <c r="C24" s="36">
        <v>2201</v>
      </c>
      <c r="D24" s="44">
        <f t="shared" si="1"/>
        <v>2201</v>
      </c>
      <c r="E24" s="23"/>
      <c r="F24" s="29"/>
      <c r="G24" s="30">
        <f t="shared" si="2"/>
        <v>0</v>
      </c>
    </row>
    <row r="25" spans="1:7" ht="12.75" customHeight="1">
      <c r="A25" s="19"/>
      <c r="B25" s="35" t="s">
        <v>33</v>
      </c>
      <c r="C25" s="36">
        <v>4240</v>
      </c>
      <c r="D25" s="44">
        <f t="shared" si="1"/>
        <v>4240</v>
      </c>
      <c r="E25" s="23"/>
      <c r="F25" s="29"/>
      <c r="G25" s="30">
        <f t="shared" si="2"/>
        <v>0</v>
      </c>
    </row>
    <row r="26" spans="1:7" ht="12.75" customHeight="1">
      <c r="A26" s="19"/>
      <c r="B26" s="35" t="s">
        <v>34</v>
      </c>
      <c r="C26" s="36">
        <v>1492</v>
      </c>
      <c r="D26" s="44">
        <f t="shared" si="1"/>
        <v>1492</v>
      </c>
      <c r="E26" s="23"/>
      <c r="F26" s="29"/>
      <c r="G26" s="30">
        <f t="shared" si="2"/>
        <v>0</v>
      </c>
    </row>
    <row r="27" spans="1:7" ht="12.75" customHeight="1">
      <c r="A27" s="19"/>
      <c r="B27" s="35" t="s">
        <v>35</v>
      </c>
      <c r="C27" s="36">
        <v>3498</v>
      </c>
      <c r="D27" s="44">
        <f t="shared" si="1"/>
        <v>3498</v>
      </c>
      <c r="E27" s="23"/>
      <c r="F27" s="29"/>
      <c r="G27" s="30">
        <f t="shared" si="2"/>
        <v>0</v>
      </c>
    </row>
    <row r="28" spans="1:7" ht="12.75" customHeight="1">
      <c r="A28" s="19"/>
      <c r="B28" s="35" t="s">
        <v>36</v>
      </c>
      <c r="C28" s="36">
        <v>6753</v>
      </c>
      <c r="D28" s="44">
        <f t="shared" si="1"/>
        <v>6753</v>
      </c>
      <c r="E28" s="23"/>
      <c r="F28" s="29"/>
      <c r="G28" s="30">
        <f t="shared" si="2"/>
        <v>0</v>
      </c>
    </row>
    <row r="29" spans="1:7" ht="12.75" customHeight="1">
      <c r="A29" s="19"/>
      <c r="B29" s="35" t="s">
        <v>37</v>
      </c>
      <c r="C29" s="36">
        <v>2210</v>
      </c>
      <c r="D29" s="44">
        <f t="shared" si="1"/>
        <v>2210</v>
      </c>
      <c r="E29" s="23"/>
      <c r="F29" s="29"/>
      <c r="G29" s="30">
        <f t="shared" si="2"/>
        <v>0</v>
      </c>
    </row>
    <row r="30" spans="1:7" ht="12.75" customHeight="1">
      <c r="A30" s="19"/>
      <c r="B30" s="35" t="s">
        <v>38</v>
      </c>
      <c r="C30" s="36">
        <v>5536</v>
      </c>
      <c r="D30" s="44">
        <f t="shared" si="1"/>
        <v>5536</v>
      </c>
      <c r="E30" s="23"/>
      <c r="F30" s="29"/>
      <c r="G30" s="30">
        <f t="shared" si="2"/>
        <v>0</v>
      </c>
    </row>
    <row r="31" spans="1:7" ht="12.75" customHeight="1">
      <c r="A31" s="19"/>
      <c r="B31" s="35" t="s">
        <v>39</v>
      </c>
      <c r="C31" s="36">
        <v>10719</v>
      </c>
      <c r="D31" s="44">
        <f t="shared" si="1"/>
        <v>10719</v>
      </c>
      <c r="E31" s="23"/>
      <c r="F31" s="29"/>
      <c r="G31" s="30">
        <f t="shared" si="2"/>
        <v>0</v>
      </c>
    </row>
    <row r="32" spans="1:7" ht="12.75" customHeight="1">
      <c r="A32" s="19"/>
      <c r="B32" s="35" t="s">
        <v>40</v>
      </c>
      <c r="C32" s="36">
        <v>3923</v>
      </c>
      <c r="D32" s="44">
        <f t="shared" si="1"/>
        <v>3923</v>
      </c>
      <c r="E32" s="23"/>
      <c r="F32" s="29"/>
      <c r="G32" s="30">
        <f t="shared" si="2"/>
        <v>0</v>
      </c>
    </row>
    <row r="33" spans="1:7" ht="12.75" customHeight="1">
      <c r="A33" s="19"/>
      <c r="B33" s="35" t="s">
        <v>41</v>
      </c>
      <c r="C33" s="36">
        <v>8860</v>
      </c>
      <c r="D33" s="44">
        <f t="shared" si="1"/>
        <v>8860</v>
      </c>
      <c r="E33" s="23"/>
      <c r="F33" s="29"/>
      <c r="G33" s="30">
        <f t="shared" si="2"/>
        <v>0</v>
      </c>
    </row>
    <row r="34" spans="1:7" ht="12.75" customHeight="1">
      <c r="A34" s="19"/>
      <c r="B34" s="35" t="s">
        <v>42</v>
      </c>
      <c r="C34" s="36">
        <v>16915</v>
      </c>
      <c r="D34" s="44">
        <f t="shared" si="1"/>
        <v>16915</v>
      </c>
      <c r="E34" s="23"/>
      <c r="F34" s="29"/>
      <c r="G34" s="30">
        <f t="shared" si="2"/>
        <v>0</v>
      </c>
    </row>
    <row r="35" spans="1:7" ht="12.75" customHeight="1">
      <c r="A35" s="19"/>
      <c r="B35" s="35" t="s">
        <v>43</v>
      </c>
      <c r="C35" s="36">
        <v>5674</v>
      </c>
      <c r="D35" s="44">
        <f t="shared" si="1"/>
        <v>5674</v>
      </c>
      <c r="E35" s="23"/>
      <c r="F35" s="29"/>
      <c r="G35" s="30">
        <f t="shared" si="2"/>
        <v>0</v>
      </c>
    </row>
    <row r="36" spans="1:7" ht="12.75" customHeight="1">
      <c r="A36" s="19"/>
      <c r="B36" s="35" t="s">
        <v>44</v>
      </c>
      <c r="C36" s="36">
        <v>13221</v>
      </c>
      <c r="D36" s="44">
        <f t="shared" si="1"/>
        <v>13221</v>
      </c>
      <c r="E36" s="23"/>
      <c r="F36" s="29"/>
      <c r="G36" s="30">
        <f t="shared" si="2"/>
        <v>0</v>
      </c>
    </row>
    <row r="37" spans="1:7" ht="12.75" customHeight="1">
      <c r="A37" s="27"/>
      <c r="B37" s="35" t="s">
        <v>45</v>
      </c>
      <c r="C37" s="36">
        <v>26920</v>
      </c>
      <c r="D37" s="44">
        <f t="shared" si="1"/>
        <v>26920</v>
      </c>
      <c r="E37" s="23"/>
      <c r="F37" s="29"/>
      <c r="G37" s="30">
        <f t="shared" si="2"/>
        <v>0</v>
      </c>
    </row>
  </sheetData>
  <sheetProtection/>
  <hyperlinks>
    <hyperlink ref="B3" r:id="rId1" display="www.uniza.cz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852793-415271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845791-254127</dc:creator>
  <cp:keywords/>
  <dc:description/>
  <cp:lastModifiedBy>Marek</cp:lastModifiedBy>
  <cp:lastPrinted>2023-07-24T13:47:39Z</cp:lastPrinted>
  <dcterms:created xsi:type="dcterms:W3CDTF">2018-04-19T13:04:56Z</dcterms:created>
  <dcterms:modified xsi:type="dcterms:W3CDTF">2023-07-24T17:20:21Z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