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70" yWindow="285" windowWidth="14640" windowHeight="15330" tabRatio="684" activeTab="0"/>
  </bookViews>
  <sheets>
    <sheet name="WAGA" sheetId="1" r:id="rId1"/>
  </sheets>
  <definedNames>
    <definedName name="_xlnm.Print_Area" localSheetId="0">'WAGA'!$A$1:$E$57</definedName>
  </definedNames>
  <calcPr fullCalcOnLoad="1"/>
</workbook>
</file>

<file path=xl/sharedStrings.xml><?xml version="1.0" encoding="utf-8"?>
<sst xmlns="http://schemas.openxmlformats.org/spreadsheetml/2006/main" count="121" uniqueCount="85">
  <si>
    <t xml:space="preserve">WAGA  SPOJKY  </t>
  </si>
  <si>
    <t>skup. 442</t>
  </si>
  <si>
    <t>DN 200 PN10 / PN16</t>
  </si>
  <si>
    <t>DN 250 PN10 / PN16</t>
  </si>
  <si>
    <t>DN 300 PN10 / PN16</t>
  </si>
  <si>
    <t>DN 350 PN10 / PN16</t>
  </si>
  <si>
    <t>DN 400 PN10 / PN16</t>
  </si>
  <si>
    <t>DN 225 x 200  PN10 / PN16</t>
  </si>
  <si>
    <t>DN 225 x 250 PN10 / PN16</t>
  </si>
  <si>
    <t>DN 300 x 250 PN10 / PN16</t>
  </si>
  <si>
    <t>DN 350 x 300  PN10 / PN16</t>
  </si>
  <si>
    <t>WAGA® MULTI/JOINT® 3107 - Spojka redukovaná</t>
  </si>
  <si>
    <t>DN 65 x 50</t>
  </si>
  <si>
    <t>d 69-90 x 46-71</t>
  </si>
  <si>
    <t>DN 80 x 65</t>
  </si>
  <si>
    <t>d 84-105 x 69-90</t>
  </si>
  <si>
    <t>DN 100 x 80</t>
  </si>
  <si>
    <t>d 104-132 x 84-105</t>
  </si>
  <si>
    <t>DN 125 x 100</t>
  </si>
  <si>
    <t>d 132-155 x 104-132</t>
  </si>
  <si>
    <t>DN 150 x 100</t>
  </si>
  <si>
    <t>d 154-192 x 104-132</t>
  </si>
  <si>
    <t>DN 150 x 125</t>
  </si>
  <si>
    <t>d 154-192 x 132-155</t>
  </si>
  <si>
    <t xml:space="preserve">DN 200 x 150 </t>
  </si>
  <si>
    <t>d 192-232 x 154-192</t>
  </si>
  <si>
    <t>DN 200 x 150  PN 16</t>
  </si>
  <si>
    <t>d 154 - 230</t>
  </si>
  <si>
    <t xml:space="preserve">DN 400 x 300 </t>
  </si>
  <si>
    <t>d 392-433 x 315-356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</si>
  <si>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</si>
  <si>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tel: 482 739 525, mob: 734 251 900, email: uniza@uniza.cz</t>
  </si>
  <si>
    <t>suma</t>
  </si>
  <si>
    <t>ceník 02/2023</t>
  </si>
  <si>
    <t xml:space="preserve">d 352-393 </t>
  </si>
  <si>
    <t>WAGA® MULTI/JOINT® 3007 - Spojka přímá</t>
  </si>
  <si>
    <t>DN 50</t>
  </si>
  <si>
    <t>d 46 - 71</t>
  </si>
  <si>
    <t>DN 65</t>
  </si>
  <si>
    <t>d 69 - 90</t>
  </si>
  <si>
    <t>DN 80</t>
  </si>
  <si>
    <t>d 84 - 105</t>
  </si>
  <si>
    <t>DN 100</t>
  </si>
  <si>
    <t>d 104 - 132</t>
  </si>
  <si>
    <t>DN 125</t>
  </si>
  <si>
    <t>d 132 - 155</t>
  </si>
  <si>
    <t>DN 150</t>
  </si>
  <si>
    <t>d 154 - 192</t>
  </si>
  <si>
    <t xml:space="preserve">DN 200 </t>
  </si>
  <si>
    <t>d 192 - 232</t>
  </si>
  <si>
    <t xml:space="preserve">DN 225 </t>
  </si>
  <si>
    <t>d 230 - 267</t>
  </si>
  <si>
    <t xml:space="preserve">DN 250 </t>
  </si>
  <si>
    <t>d 267 - 310</t>
  </si>
  <si>
    <t xml:space="preserve">DN 300 </t>
  </si>
  <si>
    <t>d 315 - 356</t>
  </si>
  <si>
    <t xml:space="preserve">DN 350 </t>
  </si>
  <si>
    <t>d 352 - 393</t>
  </si>
  <si>
    <t xml:space="preserve">DN 400 </t>
  </si>
  <si>
    <t>d 392 - 433</t>
  </si>
  <si>
    <t>WAGA® MULTI/JOINT® 3057 - Spojka s přírubou   PN10, PN16</t>
  </si>
  <si>
    <t xml:space="preserve">DN 50 </t>
  </si>
  <si>
    <t xml:space="preserve">DN 65 </t>
  </si>
  <si>
    <t>ceny bez DPH</t>
  </si>
  <si>
    <t>www.uniza.cz</t>
  </si>
  <si>
    <t>název zboží</t>
  </si>
  <si>
    <t>cena po rabatu</t>
  </si>
  <si>
    <t>a</t>
  </si>
  <si>
    <t xml:space="preserve">DN 225 x 200 </t>
  </si>
  <si>
    <t>d 230-267 x 192-232</t>
  </si>
  <si>
    <t xml:space="preserve">DN 250 x 225 </t>
  </si>
  <si>
    <t>d 267-310 x 230-267</t>
  </si>
  <si>
    <t xml:space="preserve">DN 300 x 250 </t>
  </si>
  <si>
    <t>d 315-356 x 267-310</t>
  </si>
  <si>
    <t xml:space="preserve">DN 350 x 300 </t>
  </si>
  <si>
    <t>d 352-393 x 315-356</t>
  </si>
  <si>
    <t xml:space="preserve">DN 400 x 350 </t>
  </si>
  <si>
    <t>d 392-433 x 352-393</t>
  </si>
  <si>
    <t>WAGA® MULTI/JOINT® 3157 - Spojka redukovaná s přírubou  PN10, PN16</t>
  </si>
  <si>
    <t>DN 50 x 40</t>
  </si>
  <si>
    <t>DN 65 x 80</t>
  </si>
  <si>
    <t>DN 125 x 150</t>
  </si>
  <si>
    <t xml:space="preserve">     specifikace</t>
  </si>
  <si>
    <t>ceník kč/mj</t>
  </si>
  <si>
    <t xml:space="preserve">skupinová sleva %  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</si>
</sst>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[$¥€-2]\ #\ ##,000_);[Red]\([$€-2]\ #\ ##,000\)"/>
    <numFmt numFmtId="197" formatCode="_-&quot;€&quot;\ * #,##0.00_-;_-&quot;€&quot;\ * #,##0.00\-;_-&quot;€&quot;\ * &quot;-&quot;??_-;_-@_-"/>
    <numFmt numFmtId="198" formatCode="_-* #,##0.00\ &quot;€&quot;_-;\-* #,##0.00\ &quot;€&quot;_-;_-* &quot;-&quot;??\ &quot;€&quot;_-;_-@_-"/>
  </numFmts>
  <fonts count="43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Webdings"/>
      <family val="1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u val="single"/>
      <sz val="10"/>
      <color indexed="12"/>
      <name val="MS Sans Serif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b/>
      <sz val="6"/>
      <name val="Arial CE"/>
      <family val="2"/>
    </font>
    <font>
      <b/>
      <sz val="6"/>
      <name val="Arial"/>
      <family val="2"/>
    </font>
    <font>
      <b/>
      <sz val="7"/>
      <name val="Webdings"/>
      <family val="1"/>
    </font>
    <font>
      <b/>
      <sz val="7"/>
      <name val="Arial"/>
      <family val="2"/>
    </font>
    <font>
      <u val="single"/>
      <sz val="8"/>
      <color indexed="12"/>
      <name val="Arial"/>
      <family val="2"/>
    </font>
    <font>
      <b/>
      <sz val="12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9" fillId="3" borderId="0" applyNumberFormat="0" applyBorder="0" applyAlignment="0" applyProtection="0"/>
    <xf numFmtId="0" fontId="30" fillId="20" borderId="1" applyNumberFormat="0" applyAlignment="0" applyProtection="0"/>
    <xf numFmtId="0" fontId="18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21" borderId="6" applyNumberFormat="0" applyAlignment="0" applyProtection="0"/>
    <xf numFmtId="0" fontId="19" fillId="3" borderId="0" applyNumberFormat="0" applyBorder="0" applyAlignment="0" applyProtection="0"/>
    <xf numFmtId="0" fontId="29" fillId="7" borderId="1" applyNumberFormat="0" applyAlignment="0" applyProtection="0"/>
    <xf numFmtId="0" fontId="20" fillId="21" borderId="6" applyNumberFormat="0" applyAlignment="0" applyProtection="0"/>
    <xf numFmtId="0" fontId="26" fillId="0" borderId="7" applyNumberFormat="0" applyFill="0" applyAlignment="0" applyProtection="0"/>
    <xf numFmtId="198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23" borderId="8" applyNumberFormat="0" applyFont="0" applyAlignment="0" applyProtection="0"/>
    <xf numFmtId="0" fontId="31" fillId="20" borderId="9" applyNumberFormat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29" fillId="7" borderId="1" applyNumberFormat="0" applyAlignment="0" applyProtection="0"/>
    <xf numFmtId="0" fontId="30" fillId="20" borderId="1" applyNumberFormat="0" applyAlignment="0" applyProtection="0"/>
    <xf numFmtId="0" fontId="31" fillId="20" borderId="9" applyNumberFormat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24" borderId="0" xfId="0" applyFont="1" applyFill="1" applyAlignment="1" applyProtection="1">
      <alignment/>
      <protection locked="0"/>
    </xf>
    <xf numFmtId="0" fontId="8" fillId="24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6" fillId="24" borderId="0" xfId="0" applyFont="1" applyFill="1" applyAlignment="1" applyProtection="1">
      <alignment horizontal="right"/>
      <protection locked="0"/>
    </xf>
    <xf numFmtId="0" fontId="38" fillId="10" borderId="0" xfId="0" applyNumberFormat="1" applyFont="1" applyFill="1" applyBorder="1" applyAlignment="1" applyProtection="1">
      <alignment horizontal="right"/>
      <protection locked="0"/>
    </xf>
    <xf numFmtId="181" fontId="11" fillId="10" borderId="0" xfId="0" applyNumberFormat="1" applyFont="1" applyFill="1" applyBorder="1" applyAlignment="1" applyProtection="1">
      <alignment horizontal="right"/>
      <protection locked="0"/>
    </xf>
    <xf numFmtId="0" fontId="9" fillId="25" borderId="0" xfId="0" applyFont="1" applyFill="1" applyBorder="1" applyAlignment="1" applyProtection="1">
      <alignment horizontal="center"/>
      <protection locked="0"/>
    </xf>
    <xf numFmtId="0" fontId="10" fillId="25" borderId="0" xfId="0" applyFont="1" applyFill="1" applyBorder="1" applyAlignment="1" applyProtection="1">
      <alignment horizontal="center"/>
      <protection locked="0"/>
    </xf>
    <xf numFmtId="0" fontId="36" fillId="4" borderId="10" xfId="0" applyNumberFormat="1" applyFont="1" applyFill="1" applyBorder="1" applyAlignment="1" applyProtection="1">
      <alignment horizontal="center"/>
      <protection locked="0"/>
    </xf>
    <xf numFmtId="0" fontId="37" fillId="4" borderId="10" xfId="0" applyFont="1" applyFill="1" applyBorder="1" applyAlignment="1" applyProtection="1">
      <alignment horizontal="center"/>
      <protection locked="0"/>
    </xf>
    <xf numFmtId="0" fontId="35" fillId="0" borderId="0" xfId="0" applyFont="1" applyFill="1" applyAlignment="1" applyProtection="1">
      <alignment/>
      <protection locked="0"/>
    </xf>
    <xf numFmtId="0" fontId="35" fillId="25" borderId="0" xfId="0" applyFont="1" applyFill="1" applyAlignment="1" applyProtection="1">
      <alignment/>
      <protection locked="0"/>
    </xf>
    <xf numFmtId="0" fontId="35" fillId="0" borderId="11" xfId="0" applyNumberFormat="1" applyFont="1" applyFill="1" applyBorder="1" applyAlignment="1" applyProtection="1">
      <alignment horizontal="right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39" fillId="4" borderId="10" xfId="0" applyNumberFormat="1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/>
      <protection locked="0"/>
    </xf>
    <xf numFmtId="1" fontId="40" fillId="4" borderId="10" xfId="0" applyNumberFormat="1" applyFont="1" applyFill="1" applyBorder="1" applyAlignment="1" applyProtection="1">
      <alignment horizontal="center"/>
      <protection locked="0"/>
    </xf>
    <xf numFmtId="181" fontId="6" fillId="4" borderId="10" xfId="0" applyNumberFormat="1" applyFont="1" applyFill="1" applyBorder="1" applyAlignment="1" applyProtection="1">
      <alignment horizontal="right"/>
      <protection locked="0"/>
    </xf>
    <xf numFmtId="0" fontId="5" fillId="24" borderId="0" xfId="0" applyFont="1" applyFill="1" applyAlignment="1" applyProtection="1">
      <alignment/>
      <protection hidden="1"/>
    </xf>
    <xf numFmtId="0" fontId="7" fillId="24" borderId="0" xfId="0" applyFont="1" applyFill="1" applyAlignment="1" applyProtection="1">
      <alignment/>
      <protection hidden="1"/>
    </xf>
    <xf numFmtId="0" fontId="8" fillId="24" borderId="0" xfId="0" applyFont="1" applyFill="1" applyAlignment="1" applyProtection="1">
      <alignment horizontal="right"/>
      <protection hidden="1"/>
    </xf>
    <xf numFmtId="0" fontId="6" fillId="24" borderId="0" xfId="0" applyFont="1" applyFill="1" applyAlignment="1" applyProtection="1">
      <alignment/>
      <protection hidden="1"/>
    </xf>
    <xf numFmtId="0" fontId="6" fillId="24" borderId="0" xfId="0" applyFont="1" applyFill="1" applyAlignment="1" applyProtection="1">
      <alignment horizontal="right"/>
      <protection hidden="1"/>
    </xf>
    <xf numFmtId="0" fontId="41" fillId="24" borderId="0" xfId="70" applyFont="1" applyFill="1" applyAlignment="1" applyProtection="1">
      <alignment/>
      <protection hidden="1"/>
    </xf>
    <xf numFmtId="181" fontId="5" fillId="24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9" fillId="25" borderId="0" xfId="0" applyFont="1" applyFill="1" applyBorder="1" applyAlignment="1" applyProtection="1">
      <alignment/>
      <protection hidden="1"/>
    </xf>
    <xf numFmtId="180" fontId="9" fillId="25" borderId="0" xfId="0" applyNumberFormat="1" applyFont="1" applyFill="1" applyBorder="1" applyAlignment="1" applyProtection="1">
      <alignment/>
      <protection hidden="1"/>
    </xf>
    <xf numFmtId="181" fontId="9" fillId="25" borderId="0" xfId="0" applyNumberFormat="1" applyFont="1" applyFill="1" applyBorder="1" applyAlignment="1" applyProtection="1">
      <alignment horizontal="right"/>
      <protection hidden="1"/>
    </xf>
    <xf numFmtId="0" fontId="9" fillId="25" borderId="0" xfId="0" applyFont="1" applyFill="1" applyBorder="1" applyAlignment="1" applyProtection="1">
      <alignment horizontal="center"/>
      <protection hidden="1"/>
    </xf>
    <xf numFmtId="0" fontId="40" fillId="8" borderId="12" xfId="0" applyFont="1" applyFill="1" applyBorder="1" applyAlignment="1" applyProtection="1">
      <alignment horizontal="center"/>
      <protection hidden="1"/>
    </xf>
    <xf numFmtId="0" fontId="40" fillId="8" borderId="13" xfId="0" applyFont="1" applyFill="1" applyBorder="1" applyAlignment="1" applyProtection="1">
      <alignment/>
      <protection hidden="1"/>
    </xf>
    <xf numFmtId="0" fontId="40" fillId="8" borderId="10" xfId="0" applyFont="1" applyFill="1" applyBorder="1" applyAlignment="1" applyProtection="1">
      <alignment horizontal="left"/>
      <protection hidden="1"/>
    </xf>
    <xf numFmtId="0" fontId="40" fillId="8" borderId="10" xfId="0" applyFont="1" applyFill="1" applyBorder="1" applyAlignment="1" applyProtection="1">
      <alignment horizontal="center"/>
      <protection hidden="1"/>
    </xf>
    <xf numFmtId="0" fontId="36" fillId="8" borderId="10" xfId="0" applyNumberFormat="1" applyFont="1" applyFill="1" applyBorder="1" applyAlignment="1" applyProtection="1">
      <alignment horizontal="center"/>
      <protection hidden="1"/>
    </xf>
    <xf numFmtId="0" fontId="42" fillId="26" borderId="14" xfId="0" applyFont="1" applyFill="1" applyBorder="1" applyAlignment="1" applyProtection="1">
      <alignment horizontal="left"/>
      <protection hidden="1"/>
    </xf>
    <xf numFmtId="0" fontId="42" fillId="26" borderId="15" xfId="0" applyFont="1" applyFill="1" applyBorder="1" applyAlignment="1" applyProtection="1">
      <alignment horizontal="left"/>
      <protection hidden="1"/>
    </xf>
    <xf numFmtId="0" fontId="9" fillId="26" borderId="13" xfId="0" applyFont="1" applyFill="1" applyBorder="1" applyAlignment="1" applyProtection="1">
      <alignment/>
      <protection hidden="1"/>
    </xf>
    <xf numFmtId="0" fontId="9" fillId="26" borderId="11" xfId="0" applyFont="1" applyFill="1" applyBorder="1" applyAlignment="1" applyProtection="1">
      <alignment horizontal="center"/>
      <protection hidden="1"/>
    </xf>
    <xf numFmtId="0" fontId="40" fillId="0" borderId="13" xfId="0" applyFont="1" applyFill="1" applyBorder="1" applyAlignment="1" applyProtection="1">
      <alignment horizontal="center"/>
      <protection hidden="1"/>
    </xf>
    <xf numFmtId="0" fontId="35" fillId="0" borderId="13" xfId="0" applyFont="1" applyFill="1" applyBorder="1" applyAlignment="1" applyProtection="1">
      <alignment horizontal="center"/>
      <protection hidden="1"/>
    </xf>
    <xf numFmtId="0" fontId="8" fillId="8" borderId="16" xfId="92" applyFont="1" applyFill="1" applyBorder="1" applyProtection="1">
      <alignment/>
      <protection hidden="1"/>
    </xf>
    <xf numFmtId="0" fontId="14" fillId="8" borderId="0" xfId="92" applyFont="1" applyFill="1" applyBorder="1" applyProtection="1">
      <alignment/>
      <protection hidden="1"/>
    </xf>
    <xf numFmtId="0" fontId="0" fillId="8" borderId="0" xfId="0" applyFont="1" applyFill="1" applyBorder="1" applyAlignment="1" applyProtection="1">
      <alignment/>
      <protection hidden="1"/>
    </xf>
    <xf numFmtId="0" fontId="15" fillId="8" borderId="10" xfId="92" applyFont="1" applyFill="1" applyBorder="1" applyAlignment="1" applyProtection="1">
      <alignment horizontal="center" vertical="top"/>
      <protection hidden="1"/>
    </xf>
    <xf numFmtId="181" fontId="15" fillId="8" borderId="10" xfId="92" applyNumberFormat="1" applyFont="1" applyFill="1" applyBorder="1" applyAlignment="1" applyProtection="1">
      <alignment horizontal="right" vertical="top"/>
      <protection hidden="1"/>
    </xf>
    <xf numFmtId="0" fontId="0" fillId="8" borderId="10" xfId="0" applyFont="1" applyFill="1" applyBorder="1" applyAlignment="1" applyProtection="1">
      <alignment/>
      <protection hidden="1"/>
    </xf>
    <xf numFmtId="0" fontId="0" fillId="8" borderId="10" xfId="0" applyFill="1" applyBorder="1" applyAlignment="1" applyProtection="1">
      <alignment/>
      <protection hidden="1"/>
    </xf>
    <xf numFmtId="0" fontId="0" fillId="25" borderId="16" xfId="0" applyFont="1" applyFill="1" applyBorder="1" applyAlignment="1" applyProtection="1">
      <alignment/>
      <protection hidden="1"/>
    </xf>
    <xf numFmtId="0" fontId="0" fillId="25" borderId="0" xfId="0" applyFont="1" applyFill="1" applyBorder="1" applyAlignment="1" applyProtection="1">
      <alignment/>
      <protection hidden="1"/>
    </xf>
    <xf numFmtId="0" fontId="13" fillId="0" borderId="11" xfId="92" applyFont="1" applyBorder="1" applyAlignment="1" applyProtection="1">
      <alignment horizontal="left" vertical="top"/>
      <protection hidden="1"/>
    </xf>
    <xf numFmtId="0" fontId="5" fillId="0" borderId="10" xfId="92" applyFont="1" applyBorder="1" applyAlignment="1" applyProtection="1">
      <alignment horizontal="left" vertical="top"/>
      <protection hidden="1"/>
    </xf>
    <xf numFmtId="181" fontId="13" fillId="0" borderId="10" xfId="92" applyNumberFormat="1" applyFont="1" applyBorder="1" applyAlignment="1" applyProtection="1">
      <alignment vertical="top"/>
      <protection hidden="1"/>
    </xf>
    <xf numFmtId="181" fontId="5" fillId="0" borderId="10" xfId="0" applyNumberFormat="1" applyFont="1" applyFill="1" applyBorder="1" applyAlignment="1" applyProtection="1">
      <alignment/>
      <protection hidden="1"/>
    </xf>
    <xf numFmtId="0" fontId="12" fillId="0" borderId="10" xfId="0" applyFont="1" applyFill="1" applyBorder="1" applyAlignment="1" applyProtection="1">
      <alignment/>
      <protection hidden="1"/>
    </xf>
    <xf numFmtId="0" fontId="0" fillId="25" borderId="16" xfId="92" applyFont="1" applyFill="1" applyBorder="1" applyAlignment="1" applyProtection="1">
      <alignment/>
      <protection hidden="1"/>
    </xf>
    <xf numFmtId="0" fontId="0" fillId="25" borderId="0" xfId="92" applyFont="1" applyFill="1" applyBorder="1" applyAlignment="1" applyProtection="1">
      <alignment/>
      <protection hidden="1"/>
    </xf>
    <xf numFmtId="0" fontId="13" fillId="0" borderId="10" xfId="92" applyFont="1" applyBorder="1" applyAlignment="1" applyProtection="1">
      <alignment horizontal="left" vertical="top"/>
      <protection hidden="1"/>
    </xf>
    <xf numFmtId="0" fontId="13" fillId="0" borderId="11" xfId="92" applyFont="1" applyFill="1" applyBorder="1" applyAlignment="1" applyProtection="1">
      <alignment horizontal="left" vertical="top"/>
      <protection hidden="1"/>
    </xf>
    <xf numFmtId="0" fontId="13" fillId="0" borderId="10" xfId="92" applyFont="1" applyFill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/>
      <protection hidden="1"/>
    </xf>
    <xf numFmtId="0" fontId="5" fillId="0" borderId="11" xfId="92" applyFont="1" applyFill="1" applyBorder="1" applyAlignment="1" applyProtection="1">
      <alignment horizontal="left" vertical="top"/>
      <protection hidden="1"/>
    </xf>
    <xf numFmtId="0" fontId="5" fillId="0" borderId="10" xfId="92" applyFont="1" applyFill="1" applyBorder="1" applyAlignment="1" applyProtection="1">
      <alignment horizontal="left" vertical="top"/>
      <protection hidden="1"/>
    </xf>
    <xf numFmtId="181" fontId="5" fillId="0" borderId="10" xfId="92" applyNumberFormat="1" applyFont="1" applyFill="1" applyBorder="1" applyAlignment="1" applyProtection="1">
      <alignment vertical="top"/>
      <protection hidden="1"/>
    </xf>
    <xf numFmtId="181" fontId="5" fillId="0" borderId="10" xfId="92" applyNumberFormat="1" applyFont="1" applyBorder="1" applyAlignment="1" applyProtection="1">
      <alignment vertical="top"/>
      <protection hidden="1"/>
    </xf>
    <xf numFmtId="0" fontId="5" fillId="0" borderId="11" xfId="92" applyFont="1" applyBorder="1" applyAlignment="1" applyProtection="1">
      <alignment horizontal="left" vertical="top"/>
      <protection hidden="1"/>
    </xf>
    <xf numFmtId="0" fontId="0" fillId="8" borderId="0" xfId="92" applyFont="1" applyFill="1" applyBorder="1" applyAlignment="1" applyProtection="1">
      <alignment/>
      <protection hidden="1"/>
    </xf>
    <xf numFmtId="0" fontId="0" fillId="8" borderId="0" xfId="0" applyFont="1" applyFill="1" applyBorder="1" applyAlignment="1" applyProtection="1">
      <alignment horizontal="left"/>
      <protection hidden="1"/>
    </xf>
    <xf numFmtId="0" fontId="15" fillId="8" borderId="10" xfId="92" applyFont="1" applyFill="1" applyBorder="1" applyAlignment="1" applyProtection="1">
      <alignment horizontal="left" vertical="top"/>
      <protection hidden="1"/>
    </xf>
    <xf numFmtId="181" fontId="15" fillId="8" borderId="10" xfId="92" applyNumberFormat="1" applyFont="1" applyFill="1" applyBorder="1" applyAlignment="1" applyProtection="1">
      <alignment vertical="top"/>
      <protection hidden="1"/>
    </xf>
    <xf numFmtId="4" fontId="5" fillId="8" borderId="10" xfId="0" applyNumberFormat="1" applyFont="1" applyFill="1" applyBorder="1" applyAlignment="1" applyProtection="1">
      <alignment/>
      <protection hidden="1"/>
    </xf>
    <xf numFmtId="0" fontId="14" fillId="25" borderId="16" xfId="92" applyFont="1" applyFill="1" applyBorder="1" applyProtection="1">
      <alignment/>
      <protection hidden="1"/>
    </xf>
    <xf numFmtId="0" fontId="14" fillId="25" borderId="0" xfId="92" applyFont="1" applyFill="1" applyBorder="1" applyProtection="1">
      <alignment/>
      <protection hidden="1"/>
    </xf>
    <xf numFmtId="0" fontId="0" fillId="25" borderId="17" xfId="92" applyFont="1" applyFill="1" applyBorder="1" applyAlignment="1" applyProtection="1">
      <alignment/>
      <protection hidden="1"/>
    </xf>
    <xf numFmtId="0" fontId="0" fillId="25" borderId="18" xfId="92" applyFont="1" applyFill="1" applyBorder="1" applyAlignment="1" applyProtection="1">
      <alignment/>
      <protection hidden="1"/>
    </xf>
    <xf numFmtId="181" fontId="0" fillId="0" borderId="0" xfId="0" applyNumberFormat="1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</cellXfs>
  <cellStyles count="13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uro" xfId="62"/>
    <cellStyle name="Euro 2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textový odkaz 2" xfId="71"/>
    <cellStyle name="Check Cell" xfId="72"/>
    <cellStyle name="Chybně" xfId="73"/>
    <cellStyle name="Input" xfId="74"/>
    <cellStyle name="Kontrolní buňka" xfId="75"/>
    <cellStyle name="Linked Cell" xfId="76"/>
    <cellStyle name="Měna 2" xfId="77"/>
    <cellStyle name="Měna 3" xfId="78"/>
    <cellStyle name="Currency" xfId="79"/>
    <cellStyle name="Currency [0]" xfId="80"/>
    <cellStyle name="Nadpis 1" xfId="81"/>
    <cellStyle name="Nadpis 2" xfId="82"/>
    <cellStyle name="Nadpis 3" xfId="83"/>
    <cellStyle name="Nadpis 4" xfId="84"/>
    <cellStyle name="Název" xfId="85"/>
    <cellStyle name="Neutral" xfId="86"/>
    <cellStyle name="Neutrální" xfId="87"/>
    <cellStyle name="Normální 10" xfId="88"/>
    <cellStyle name="normální 10 2" xfId="89"/>
    <cellStyle name="normální 11" xfId="90"/>
    <cellStyle name="Normální 12" xfId="91"/>
    <cellStyle name="normální 2" xfId="92"/>
    <cellStyle name="Normální 2 2" xfId="93"/>
    <cellStyle name="Normální 3" xfId="94"/>
    <cellStyle name="Normální 3 2" xfId="95"/>
    <cellStyle name="Normální 3 2 2" xfId="96"/>
    <cellStyle name="normální 3 3" xfId="97"/>
    <cellStyle name="normální 4" xfId="98"/>
    <cellStyle name="Normální 4 2" xfId="99"/>
    <cellStyle name="Normální 4 2 2" xfId="100"/>
    <cellStyle name="Normální 5" xfId="101"/>
    <cellStyle name="normální 5 2" xfId="102"/>
    <cellStyle name="normální 5 2 2" xfId="103"/>
    <cellStyle name="normální 5 3" xfId="104"/>
    <cellStyle name="normální 5 4" xfId="105"/>
    <cellStyle name="Normální 6" xfId="106"/>
    <cellStyle name="normální 6 2" xfId="107"/>
    <cellStyle name="normální 6 3" xfId="108"/>
    <cellStyle name="Normální 7" xfId="109"/>
    <cellStyle name="normální 7 2" xfId="110"/>
    <cellStyle name="normální 7 3" xfId="111"/>
    <cellStyle name="Normální 8" xfId="112"/>
    <cellStyle name="normální 8 2" xfId="113"/>
    <cellStyle name="normální 8 3" xfId="114"/>
    <cellStyle name="Normální 9" xfId="115"/>
    <cellStyle name="normální 9 2" xfId="116"/>
    <cellStyle name="Note" xfId="117"/>
    <cellStyle name="Output" xfId="118"/>
    <cellStyle name="Poznámka" xfId="119"/>
    <cellStyle name="Percent" xfId="120"/>
    <cellStyle name="procent 2" xfId="121"/>
    <cellStyle name="procent 2 2" xfId="122"/>
    <cellStyle name="procent 3" xfId="123"/>
    <cellStyle name="procent 3 2" xfId="124"/>
    <cellStyle name="procent 4" xfId="125"/>
    <cellStyle name="Procenta 2" xfId="126"/>
    <cellStyle name="Procenta 2 2" xfId="127"/>
    <cellStyle name="Procenta 3" xfId="128"/>
    <cellStyle name="Propojená buňka" xfId="129"/>
    <cellStyle name="Followed Hyperlink" xfId="130"/>
    <cellStyle name="Správně" xfId="131"/>
    <cellStyle name="Standaard_ROMACON program and pricelist intern new numbers" xfId="132"/>
    <cellStyle name="Standard 2" xfId="133"/>
    <cellStyle name="Standard 2 2" xfId="134"/>
    <cellStyle name="Standard_Konditionen 2009" xfId="135"/>
    <cellStyle name="Styl 1" xfId="136"/>
    <cellStyle name="Text upozornění" xfId="137"/>
    <cellStyle name="Title" xfId="138"/>
    <cellStyle name="Total" xfId="139"/>
    <cellStyle name="Vstup" xfId="140"/>
    <cellStyle name="Výpočet" xfId="141"/>
    <cellStyle name="Výstup" xfId="142"/>
    <cellStyle name="Vysvětlující text" xfId="143"/>
    <cellStyle name="Warning Text" xfId="144"/>
    <cellStyle name="Zvýraznění 1" xfId="145"/>
    <cellStyle name="Zvýraznění 2" xfId="146"/>
    <cellStyle name="Zvýraznění 3" xfId="147"/>
    <cellStyle name="Zvýraznění 4" xfId="148"/>
    <cellStyle name="Zvýraznění 5" xfId="149"/>
    <cellStyle name="Zvýraznění 6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aktualizace UNIZA'!A1" /><Relationship Id="rId3" Type="http://schemas.openxmlformats.org/officeDocument/2006/relationships/hyperlink" Target="#'aktualizace UNIZA'!A1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 descr="image00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3</xdr:row>
      <xdr:rowOff>0</xdr:rowOff>
    </xdr:from>
    <xdr:to>
      <xdr:col>8</xdr:col>
      <xdr:colOff>9525</xdr:colOff>
      <xdr:row>3</xdr:row>
      <xdr:rowOff>0</xdr:rowOff>
    </xdr:to>
    <xdr:sp>
      <xdr:nvSpPr>
        <xdr:cNvPr id="2" name="WordArt 2"/>
        <xdr:cNvSpPr>
          <a:spLocks/>
        </xdr:cNvSpPr>
      </xdr:nvSpPr>
      <xdr:spPr>
        <a:xfrm>
          <a:off x="5695950" y="485775"/>
          <a:ext cx="1933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8</xdr:col>
      <xdr:colOff>114300</xdr:colOff>
      <xdr:row>3</xdr:row>
      <xdr:rowOff>0</xdr:rowOff>
    </xdr:from>
    <xdr:to>
      <xdr:col>9</xdr:col>
      <xdr:colOff>609600</xdr:colOff>
      <xdr:row>3</xdr:row>
      <xdr:rowOff>0</xdr:rowOff>
    </xdr:to>
    <xdr:sp>
      <xdr:nvSpPr>
        <xdr:cNvPr id="3" name="WordArt 3"/>
        <xdr:cNvSpPr>
          <a:spLocks/>
        </xdr:cNvSpPr>
      </xdr:nvSpPr>
      <xdr:spPr>
        <a:xfrm>
          <a:off x="7734300" y="485775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8</xdr:col>
      <xdr:colOff>180975</xdr:colOff>
      <xdr:row>3</xdr:row>
      <xdr:rowOff>0</xdr:rowOff>
    </xdr:from>
    <xdr:to>
      <xdr:col>9</xdr:col>
      <xdr:colOff>476250</xdr:colOff>
      <xdr:row>3</xdr:row>
      <xdr:rowOff>0</xdr:rowOff>
    </xdr:to>
    <xdr:sp>
      <xdr:nvSpPr>
        <xdr:cNvPr id="4" name="WordArt 4"/>
        <xdr:cNvSpPr>
          <a:spLocks/>
        </xdr:cNvSpPr>
      </xdr:nvSpPr>
      <xdr:spPr>
        <a:xfrm>
          <a:off x="7800975" y="485775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" name="WordArt 5"/>
        <xdr:cNvSpPr>
          <a:spLocks/>
        </xdr:cNvSpPr>
      </xdr:nvSpPr>
      <xdr:spPr>
        <a:xfrm>
          <a:off x="5686425" y="485775"/>
          <a:ext cx="1409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0</xdr:rowOff>
    </xdr:from>
    <xdr:to>
      <xdr:col>8</xdr:col>
      <xdr:colOff>19050</xdr:colOff>
      <xdr:row>3</xdr:row>
      <xdr:rowOff>0</xdr:rowOff>
    </xdr:to>
    <xdr:sp>
      <xdr:nvSpPr>
        <xdr:cNvPr id="6" name="WordArt 6"/>
        <xdr:cNvSpPr>
          <a:spLocks/>
        </xdr:cNvSpPr>
      </xdr:nvSpPr>
      <xdr:spPr>
        <a:xfrm>
          <a:off x="5705475" y="485775"/>
          <a:ext cx="1933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8</xdr:col>
      <xdr:colOff>114300</xdr:colOff>
      <xdr:row>3</xdr:row>
      <xdr:rowOff>0</xdr:rowOff>
    </xdr:from>
    <xdr:to>
      <xdr:col>9</xdr:col>
      <xdr:colOff>609600</xdr:colOff>
      <xdr:row>3</xdr:row>
      <xdr:rowOff>0</xdr:rowOff>
    </xdr:to>
    <xdr:sp>
      <xdr:nvSpPr>
        <xdr:cNvPr id="7" name="WordArt 7"/>
        <xdr:cNvSpPr>
          <a:spLocks/>
        </xdr:cNvSpPr>
      </xdr:nvSpPr>
      <xdr:spPr>
        <a:xfrm>
          <a:off x="7734300" y="485775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8</xdr:col>
      <xdr:colOff>180975</xdr:colOff>
      <xdr:row>3</xdr:row>
      <xdr:rowOff>0</xdr:rowOff>
    </xdr:from>
    <xdr:to>
      <xdr:col>9</xdr:col>
      <xdr:colOff>476250</xdr:colOff>
      <xdr:row>3</xdr:row>
      <xdr:rowOff>0</xdr:rowOff>
    </xdr:to>
    <xdr:sp>
      <xdr:nvSpPr>
        <xdr:cNvPr id="8" name="WordArt 8"/>
        <xdr:cNvSpPr>
          <a:spLocks/>
        </xdr:cNvSpPr>
      </xdr:nvSpPr>
      <xdr:spPr>
        <a:xfrm>
          <a:off x="7800975" y="485775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5</xdr:col>
      <xdr:colOff>704850</xdr:colOff>
      <xdr:row>3</xdr:row>
      <xdr:rowOff>0</xdr:rowOff>
    </xdr:to>
    <xdr:sp>
      <xdr:nvSpPr>
        <xdr:cNvPr id="9" name="WordArt 9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5</xdr:col>
      <xdr:colOff>466725</xdr:colOff>
      <xdr:row>3</xdr:row>
      <xdr:rowOff>0</xdr:rowOff>
    </xdr:to>
    <xdr:sp>
      <xdr:nvSpPr>
        <xdr:cNvPr id="10" name="WordArt 10"/>
        <xdr:cNvSpPr>
          <a:spLocks/>
        </xdr:cNvSpPr>
      </xdr:nvSpPr>
      <xdr:spPr>
        <a:xfrm>
          <a:off x="5695950" y="485775"/>
          <a:ext cx="1104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8</xdr:col>
      <xdr:colOff>114300</xdr:colOff>
      <xdr:row>3</xdr:row>
      <xdr:rowOff>0</xdr:rowOff>
    </xdr:from>
    <xdr:to>
      <xdr:col>9</xdr:col>
      <xdr:colOff>609600</xdr:colOff>
      <xdr:row>3</xdr:row>
      <xdr:rowOff>0</xdr:rowOff>
    </xdr:to>
    <xdr:sp>
      <xdr:nvSpPr>
        <xdr:cNvPr id="11" name="WordArt 11"/>
        <xdr:cNvSpPr>
          <a:spLocks/>
        </xdr:cNvSpPr>
      </xdr:nvSpPr>
      <xdr:spPr>
        <a:xfrm>
          <a:off x="7734300" y="485775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8</xdr:col>
      <xdr:colOff>180975</xdr:colOff>
      <xdr:row>3</xdr:row>
      <xdr:rowOff>0</xdr:rowOff>
    </xdr:from>
    <xdr:to>
      <xdr:col>9</xdr:col>
      <xdr:colOff>476250</xdr:colOff>
      <xdr:row>3</xdr:row>
      <xdr:rowOff>0</xdr:rowOff>
    </xdr:to>
    <xdr:sp>
      <xdr:nvSpPr>
        <xdr:cNvPr id="12" name="WordArt 12"/>
        <xdr:cNvSpPr>
          <a:spLocks/>
        </xdr:cNvSpPr>
      </xdr:nvSpPr>
      <xdr:spPr>
        <a:xfrm>
          <a:off x="7800975" y="485775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8</xdr:col>
      <xdr:colOff>285750</xdr:colOff>
      <xdr:row>3</xdr:row>
      <xdr:rowOff>0</xdr:rowOff>
    </xdr:from>
    <xdr:to>
      <xdr:col>8</xdr:col>
      <xdr:colOff>571500</xdr:colOff>
      <xdr:row>3</xdr:row>
      <xdr:rowOff>0</xdr:rowOff>
    </xdr:to>
    <xdr:sp>
      <xdr:nvSpPr>
        <xdr:cNvPr id="13" name="WordArt 13"/>
        <xdr:cNvSpPr>
          <a:spLocks/>
        </xdr:cNvSpPr>
      </xdr:nvSpPr>
      <xdr:spPr>
        <a:xfrm>
          <a:off x="7905750" y="485775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266700</xdr:colOff>
      <xdr:row>3</xdr:row>
      <xdr:rowOff>0</xdr:rowOff>
    </xdr:from>
    <xdr:to>
      <xdr:col>8</xdr:col>
      <xdr:colOff>228600</xdr:colOff>
      <xdr:row>3</xdr:row>
      <xdr:rowOff>0</xdr:rowOff>
    </xdr:to>
    <xdr:sp>
      <xdr:nvSpPr>
        <xdr:cNvPr id="14" name="WordArt 14"/>
        <xdr:cNvSpPr>
          <a:spLocks/>
        </xdr:cNvSpPr>
      </xdr:nvSpPr>
      <xdr:spPr>
        <a:xfrm>
          <a:off x="4791075" y="485775"/>
          <a:ext cx="3057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0</xdr:rowOff>
    </xdr:from>
    <xdr:to>
      <xdr:col>8</xdr:col>
      <xdr:colOff>704850</xdr:colOff>
      <xdr:row>3</xdr:row>
      <xdr:rowOff>0</xdr:rowOff>
    </xdr:to>
    <xdr:sp>
      <xdr:nvSpPr>
        <xdr:cNvPr id="15" name="WordArt 15"/>
        <xdr:cNvSpPr>
          <a:spLocks/>
        </xdr:cNvSpPr>
      </xdr:nvSpPr>
      <xdr:spPr>
        <a:xfrm>
          <a:off x="6448425" y="485775"/>
          <a:ext cx="187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0</xdr:rowOff>
    </xdr:from>
    <xdr:to>
      <xdr:col>8</xdr:col>
      <xdr:colOff>704850</xdr:colOff>
      <xdr:row>3</xdr:row>
      <xdr:rowOff>0</xdr:rowOff>
    </xdr:to>
    <xdr:sp>
      <xdr:nvSpPr>
        <xdr:cNvPr id="16" name="WordArt 16"/>
        <xdr:cNvSpPr>
          <a:spLocks/>
        </xdr:cNvSpPr>
      </xdr:nvSpPr>
      <xdr:spPr>
        <a:xfrm>
          <a:off x="6448425" y="485775"/>
          <a:ext cx="187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8</xdr:col>
      <xdr:colOff>209550</xdr:colOff>
      <xdr:row>3</xdr:row>
      <xdr:rowOff>0</xdr:rowOff>
    </xdr:to>
    <xdr:sp>
      <xdr:nvSpPr>
        <xdr:cNvPr id="17" name="WordArt 17"/>
        <xdr:cNvSpPr>
          <a:spLocks/>
        </xdr:cNvSpPr>
      </xdr:nvSpPr>
      <xdr:spPr>
        <a:xfrm>
          <a:off x="5591175" y="485775"/>
          <a:ext cx="2238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8" name="WordArt 18"/>
        <xdr:cNvSpPr>
          <a:spLocks/>
        </xdr:cNvSpPr>
      </xdr:nvSpPr>
      <xdr:spPr>
        <a:xfrm>
          <a:off x="4638675" y="485775"/>
          <a:ext cx="1638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5</xdr:col>
      <xdr:colOff>476250</xdr:colOff>
      <xdr:row>3</xdr:row>
      <xdr:rowOff>0</xdr:rowOff>
    </xdr:to>
    <xdr:sp>
      <xdr:nvSpPr>
        <xdr:cNvPr id="19" name="WordArt 19"/>
        <xdr:cNvSpPr>
          <a:spLocks/>
        </xdr:cNvSpPr>
      </xdr:nvSpPr>
      <xdr:spPr>
        <a:xfrm>
          <a:off x="4714875" y="485775"/>
          <a:ext cx="2095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20" name="WordArt 20"/>
        <xdr:cNvSpPr>
          <a:spLocks/>
        </xdr:cNvSpPr>
      </xdr:nvSpPr>
      <xdr:spPr>
        <a:xfrm>
          <a:off x="4638675" y="485775"/>
          <a:ext cx="1638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5</xdr:col>
      <xdr:colOff>476250</xdr:colOff>
      <xdr:row>3</xdr:row>
      <xdr:rowOff>0</xdr:rowOff>
    </xdr:to>
    <xdr:sp>
      <xdr:nvSpPr>
        <xdr:cNvPr id="21" name="WordArt 21"/>
        <xdr:cNvSpPr>
          <a:spLocks/>
        </xdr:cNvSpPr>
      </xdr:nvSpPr>
      <xdr:spPr>
        <a:xfrm>
          <a:off x="4714875" y="485775"/>
          <a:ext cx="2095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22" name="WordArt 22"/>
        <xdr:cNvSpPr>
          <a:spLocks/>
        </xdr:cNvSpPr>
      </xdr:nvSpPr>
      <xdr:spPr>
        <a:xfrm>
          <a:off x="4638675" y="485775"/>
          <a:ext cx="1638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5</xdr:col>
      <xdr:colOff>476250</xdr:colOff>
      <xdr:row>3</xdr:row>
      <xdr:rowOff>0</xdr:rowOff>
    </xdr:to>
    <xdr:sp>
      <xdr:nvSpPr>
        <xdr:cNvPr id="23" name="WordArt 23"/>
        <xdr:cNvSpPr>
          <a:spLocks/>
        </xdr:cNvSpPr>
      </xdr:nvSpPr>
      <xdr:spPr>
        <a:xfrm>
          <a:off x="4714875" y="485775"/>
          <a:ext cx="2095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5</xdr:col>
      <xdr:colOff>476250</xdr:colOff>
      <xdr:row>3</xdr:row>
      <xdr:rowOff>0</xdr:rowOff>
    </xdr:to>
    <xdr:sp>
      <xdr:nvSpPr>
        <xdr:cNvPr id="24" name="WordArt 24"/>
        <xdr:cNvSpPr>
          <a:spLocks/>
        </xdr:cNvSpPr>
      </xdr:nvSpPr>
      <xdr:spPr>
        <a:xfrm>
          <a:off x="4705350" y="485775"/>
          <a:ext cx="2105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5</xdr:col>
      <xdr:colOff>704850</xdr:colOff>
      <xdr:row>3</xdr:row>
      <xdr:rowOff>0</xdr:rowOff>
    </xdr:to>
    <xdr:sp>
      <xdr:nvSpPr>
        <xdr:cNvPr id="25" name="WordArt 25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600075</xdr:colOff>
      <xdr:row>3</xdr:row>
      <xdr:rowOff>0</xdr:rowOff>
    </xdr:from>
    <xdr:to>
      <xdr:col>8</xdr:col>
      <xdr:colOff>209550</xdr:colOff>
      <xdr:row>3</xdr:row>
      <xdr:rowOff>0</xdr:rowOff>
    </xdr:to>
    <xdr:sp>
      <xdr:nvSpPr>
        <xdr:cNvPr id="26" name="WordArt 26"/>
        <xdr:cNvSpPr>
          <a:spLocks/>
        </xdr:cNvSpPr>
      </xdr:nvSpPr>
      <xdr:spPr>
        <a:xfrm>
          <a:off x="6172200" y="485775"/>
          <a:ext cx="1657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27" name="WordArt 27"/>
        <xdr:cNvSpPr>
          <a:spLocks/>
        </xdr:cNvSpPr>
      </xdr:nvSpPr>
      <xdr:spPr>
        <a:xfrm>
          <a:off x="4638675" y="485775"/>
          <a:ext cx="1638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5</xdr:col>
      <xdr:colOff>476250</xdr:colOff>
      <xdr:row>3</xdr:row>
      <xdr:rowOff>0</xdr:rowOff>
    </xdr:to>
    <xdr:sp>
      <xdr:nvSpPr>
        <xdr:cNvPr id="28" name="WordArt 28"/>
        <xdr:cNvSpPr>
          <a:spLocks/>
        </xdr:cNvSpPr>
      </xdr:nvSpPr>
      <xdr:spPr>
        <a:xfrm>
          <a:off x="4714875" y="485775"/>
          <a:ext cx="2095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29" name="WordArt 29"/>
        <xdr:cNvSpPr>
          <a:spLocks/>
        </xdr:cNvSpPr>
      </xdr:nvSpPr>
      <xdr:spPr>
        <a:xfrm>
          <a:off x="4638675" y="485775"/>
          <a:ext cx="1638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5</xdr:col>
      <xdr:colOff>476250</xdr:colOff>
      <xdr:row>3</xdr:row>
      <xdr:rowOff>0</xdr:rowOff>
    </xdr:to>
    <xdr:sp>
      <xdr:nvSpPr>
        <xdr:cNvPr id="30" name="WordArt 30"/>
        <xdr:cNvSpPr>
          <a:spLocks/>
        </xdr:cNvSpPr>
      </xdr:nvSpPr>
      <xdr:spPr>
        <a:xfrm>
          <a:off x="4714875" y="485775"/>
          <a:ext cx="2095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581025</xdr:colOff>
      <xdr:row>3</xdr:row>
      <xdr:rowOff>0</xdr:rowOff>
    </xdr:from>
    <xdr:to>
      <xdr:col>8</xdr:col>
      <xdr:colOff>276225</xdr:colOff>
      <xdr:row>3</xdr:row>
      <xdr:rowOff>0</xdr:rowOff>
    </xdr:to>
    <xdr:sp>
      <xdr:nvSpPr>
        <xdr:cNvPr id="31" name="WordArt 31"/>
        <xdr:cNvSpPr>
          <a:spLocks/>
        </xdr:cNvSpPr>
      </xdr:nvSpPr>
      <xdr:spPr>
        <a:xfrm>
          <a:off x="6153150" y="485775"/>
          <a:ext cx="1743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0</xdr:rowOff>
    </xdr:from>
    <xdr:to>
      <xdr:col>8</xdr:col>
      <xdr:colOff>704850</xdr:colOff>
      <xdr:row>3</xdr:row>
      <xdr:rowOff>0</xdr:rowOff>
    </xdr:to>
    <xdr:sp>
      <xdr:nvSpPr>
        <xdr:cNvPr id="32" name="WordArt 32"/>
        <xdr:cNvSpPr>
          <a:spLocks/>
        </xdr:cNvSpPr>
      </xdr:nvSpPr>
      <xdr:spPr>
        <a:xfrm>
          <a:off x="6448425" y="485775"/>
          <a:ext cx="187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8</xdr:col>
      <xdr:colOff>304800</xdr:colOff>
      <xdr:row>3</xdr:row>
      <xdr:rowOff>0</xdr:rowOff>
    </xdr:to>
    <xdr:sp>
      <xdr:nvSpPr>
        <xdr:cNvPr id="33" name="WordArt 33"/>
        <xdr:cNvSpPr>
          <a:spLocks/>
        </xdr:cNvSpPr>
      </xdr:nvSpPr>
      <xdr:spPr>
        <a:xfrm>
          <a:off x="6334125" y="485775"/>
          <a:ext cx="1590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5</xdr:col>
      <xdr:colOff>295275</xdr:colOff>
      <xdr:row>3</xdr:row>
      <xdr:rowOff>0</xdr:rowOff>
    </xdr:from>
    <xdr:to>
      <xdr:col>8</xdr:col>
      <xdr:colOff>628650</xdr:colOff>
      <xdr:row>3</xdr:row>
      <xdr:rowOff>0</xdr:rowOff>
    </xdr:to>
    <xdr:sp>
      <xdr:nvSpPr>
        <xdr:cNvPr id="34" name="WordArt 34"/>
        <xdr:cNvSpPr>
          <a:spLocks/>
        </xdr:cNvSpPr>
      </xdr:nvSpPr>
      <xdr:spPr>
        <a:xfrm>
          <a:off x="6629400" y="485775"/>
          <a:ext cx="16192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5</xdr:col>
      <xdr:colOff>704850</xdr:colOff>
      <xdr:row>3</xdr:row>
      <xdr:rowOff>0</xdr:rowOff>
    </xdr:to>
    <xdr:sp>
      <xdr:nvSpPr>
        <xdr:cNvPr id="35" name="WordArt 35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8</xdr:col>
      <xdr:colOff>476250</xdr:colOff>
      <xdr:row>3</xdr:row>
      <xdr:rowOff>0</xdr:rowOff>
    </xdr:to>
    <xdr:sp>
      <xdr:nvSpPr>
        <xdr:cNvPr id="36" name="WordArt 36"/>
        <xdr:cNvSpPr>
          <a:spLocks/>
        </xdr:cNvSpPr>
      </xdr:nvSpPr>
      <xdr:spPr>
        <a:xfrm>
          <a:off x="5762625" y="485775"/>
          <a:ext cx="2333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5</xdr:col>
      <xdr:colOff>704850</xdr:colOff>
      <xdr:row>3</xdr:row>
      <xdr:rowOff>0</xdr:rowOff>
    </xdr:to>
    <xdr:sp>
      <xdr:nvSpPr>
        <xdr:cNvPr id="37" name="WordArt 37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8</xdr:col>
      <xdr:colOff>476250</xdr:colOff>
      <xdr:row>3</xdr:row>
      <xdr:rowOff>0</xdr:rowOff>
    </xdr:to>
    <xdr:sp>
      <xdr:nvSpPr>
        <xdr:cNvPr id="38" name="WordArt 38"/>
        <xdr:cNvSpPr>
          <a:spLocks/>
        </xdr:cNvSpPr>
      </xdr:nvSpPr>
      <xdr:spPr>
        <a:xfrm>
          <a:off x="5762625" y="485775"/>
          <a:ext cx="2333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5</xdr:col>
      <xdr:colOff>704850</xdr:colOff>
      <xdr:row>3</xdr:row>
      <xdr:rowOff>0</xdr:rowOff>
    </xdr:to>
    <xdr:sp>
      <xdr:nvSpPr>
        <xdr:cNvPr id="39" name="WordArt 39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8</xdr:col>
      <xdr:colOff>476250</xdr:colOff>
      <xdr:row>3</xdr:row>
      <xdr:rowOff>0</xdr:rowOff>
    </xdr:to>
    <xdr:sp>
      <xdr:nvSpPr>
        <xdr:cNvPr id="40" name="WordArt 40"/>
        <xdr:cNvSpPr>
          <a:spLocks/>
        </xdr:cNvSpPr>
      </xdr:nvSpPr>
      <xdr:spPr>
        <a:xfrm>
          <a:off x="5762625" y="485775"/>
          <a:ext cx="2333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8</xdr:col>
      <xdr:colOff>476250</xdr:colOff>
      <xdr:row>3</xdr:row>
      <xdr:rowOff>0</xdr:rowOff>
    </xdr:to>
    <xdr:sp>
      <xdr:nvSpPr>
        <xdr:cNvPr id="41" name="WordArt 41"/>
        <xdr:cNvSpPr>
          <a:spLocks/>
        </xdr:cNvSpPr>
      </xdr:nvSpPr>
      <xdr:spPr>
        <a:xfrm>
          <a:off x="5753100" y="485775"/>
          <a:ext cx="2343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21</xdr:row>
      <xdr:rowOff>47625</xdr:rowOff>
    </xdr:from>
    <xdr:to>
      <xdr:col>1</xdr:col>
      <xdr:colOff>609600</xdr:colOff>
      <xdr:row>27</xdr:row>
      <xdr:rowOff>104775</xdr:rowOff>
    </xdr:to>
    <xdr:pic>
      <xdr:nvPicPr>
        <xdr:cNvPr id="42" name="Picture 42" descr="Související obráz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3486150"/>
          <a:ext cx="1362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7</xdr:row>
      <xdr:rowOff>133350</xdr:rowOff>
    </xdr:from>
    <xdr:to>
      <xdr:col>1</xdr:col>
      <xdr:colOff>476250</xdr:colOff>
      <xdr:row>15</xdr:row>
      <xdr:rowOff>47625</xdr:rowOff>
    </xdr:to>
    <xdr:pic>
      <xdr:nvPicPr>
        <xdr:cNvPr id="43" name="Picture 43" descr="Související obráze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" y="1304925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33</xdr:row>
      <xdr:rowOff>142875</xdr:rowOff>
    </xdr:from>
    <xdr:to>
      <xdr:col>1</xdr:col>
      <xdr:colOff>352425</xdr:colOff>
      <xdr:row>40</xdr:row>
      <xdr:rowOff>114300</xdr:rowOff>
    </xdr:to>
    <xdr:pic>
      <xdr:nvPicPr>
        <xdr:cNvPr id="44" name="Picture 44" descr="Výsledek obrázku pro waga spojk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" y="5524500"/>
          <a:ext cx="876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47</xdr:row>
      <xdr:rowOff>47625</xdr:rowOff>
    </xdr:from>
    <xdr:to>
      <xdr:col>1</xdr:col>
      <xdr:colOff>428625</xdr:colOff>
      <xdr:row>53</xdr:row>
      <xdr:rowOff>123825</xdr:rowOff>
    </xdr:to>
    <xdr:pic>
      <xdr:nvPicPr>
        <xdr:cNvPr id="45" name="Picture 45" descr="Výsledek obrázku pro waga spojk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" y="7696200"/>
          <a:ext cx="9525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46" name="WordArt 47"/>
        <xdr:cNvSpPr>
          <a:spLocks/>
        </xdr:cNvSpPr>
      </xdr:nvSpPr>
      <xdr:spPr>
        <a:xfrm>
          <a:off x="6448425" y="48577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0</xdr:rowOff>
    </xdr:from>
    <xdr:to>
      <xdr:col>6</xdr:col>
      <xdr:colOff>238125</xdr:colOff>
      <xdr:row>3</xdr:row>
      <xdr:rowOff>0</xdr:rowOff>
    </xdr:to>
    <xdr:sp>
      <xdr:nvSpPr>
        <xdr:cNvPr id="47" name="WordArt 48"/>
        <xdr:cNvSpPr>
          <a:spLocks/>
        </xdr:cNvSpPr>
      </xdr:nvSpPr>
      <xdr:spPr>
        <a:xfrm>
          <a:off x="6448425" y="48577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5</xdr:col>
      <xdr:colOff>123825</xdr:colOff>
      <xdr:row>3</xdr:row>
      <xdr:rowOff>0</xdr:rowOff>
    </xdr:from>
    <xdr:to>
      <xdr:col>6</xdr:col>
      <xdr:colOff>238125</xdr:colOff>
      <xdr:row>3</xdr:row>
      <xdr:rowOff>0</xdr:rowOff>
    </xdr:to>
    <xdr:sp>
      <xdr:nvSpPr>
        <xdr:cNvPr id="48" name="WordArt 49"/>
        <xdr:cNvSpPr>
          <a:spLocks/>
        </xdr:cNvSpPr>
      </xdr:nvSpPr>
      <xdr:spPr>
        <a:xfrm>
          <a:off x="6457950" y="485775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0</xdr:rowOff>
    </xdr:from>
    <xdr:to>
      <xdr:col>6</xdr:col>
      <xdr:colOff>238125</xdr:colOff>
      <xdr:row>3</xdr:row>
      <xdr:rowOff>0</xdr:rowOff>
    </xdr:to>
    <xdr:sp>
      <xdr:nvSpPr>
        <xdr:cNvPr id="49" name="WordArt 50"/>
        <xdr:cNvSpPr>
          <a:spLocks/>
        </xdr:cNvSpPr>
      </xdr:nvSpPr>
      <xdr:spPr>
        <a:xfrm>
          <a:off x="6448425" y="48577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0</xdr:rowOff>
    </xdr:from>
    <xdr:to>
      <xdr:col>6</xdr:col>
      <xdr:colOff>238125</xdr:colOff>
      <xdr:row>3</xdr:row>
      <xdr:rowOff>0</xdr:rowOff>
    </xdr:to>
    <xdr:sp>
      <xdr:nvSpPr>
        <xdr:cNvPr id="50" name="WordArt 51"/>
        <xdr:cNvSpPr>
          <a:spLocks/>
        </xdr:cNvSpPr>
      </xdr:nvSpPr>
      <xdr:spPr>
        <a:xfrm>
          <a:off x="6448425" y="48577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0</xdr:rowOff>
    </xdr:from>
    <xdr:to>
      <xdr:col>6</xdr:col>
      <xdr:colOff>238125</xdr:colOff>
      <xdr:row>3</xdr:row>
      <xdr:rowOff>0</xdr:rowOff>
    </xdr:to>
    <xdr:sp>
      <xdr:nvSpPr>
        <xdr:cNvPr id="51" name="WordArt 52"/>
        <xdr:cNvSpPr>
          <a:spLocks/>
        </xdr:cNvSpPr>
      </xdr:nvSpPr>
      <xdr:spPr>
        <a:xfrm>
          <a:off x="6448425" y="48577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0</xdr:rowOff>
    </xdr:from>
    <xdr:to>
      <xdr:col>6</xdr:col>
      <xdr:colOff>238125</xdr:colOff>
      <xdr:row>3</xdr:row>
      <xdr:rowOff>0</xdr:rowOff>
    </xdr:to>
    <xdr:sp>
      <xdr:nvSpPr>
        <xdr:cNvPr id="52" name="WordArt 53"/>
        <xdr:cNvSpPr>
          <a:spLocks/>
        </xdr:cNvSpPr>
      </xdr:nvSpPr>
      <xdr:spPr>
        <a:xfrm>
          <a:off x="6448425" y="48577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7</xdr:col>
      <xdr:colOff>114300</xdr:colOff>
      <xdr:row>1</xdr:row>
      <xdr:rowOff>85725</xdr:rowOff>
    </xdr:from>
    <xdr:to>
      <xdr:col>8</xdr:col>
      <xdr:colOff>704850</xdr:colOff>
      <xdr:row>3</xdr:row>
      <xdr:rowOff>0</xdr:rowOff>
    </xdr:to>
    <xdr:sp>
      <xdr:nvSpPr>
        <xdr:cNvPr id="53" name="AutoShape 838"/>
        <xdr:cNvSpPr>
          <a:spLocks/>
        </xdr:cNvSpPr>
      </xdr:nvSpPr>
      <xdr:spPr>
        <a:xfrm>
          <a:off x="7448550" y="247650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76200</xdr:rowOff>
    </xdr:from>
    <xdr:to>
      <xdr:col>8</xdr:col>
      <xdr:colOff>628650</xdr:colOff>
      <xdr:row>3</xdr:row>
      <xdr:rowOff>0</xdr:rowOff>
    </xdr:to>
    <xdr:sp>
      <xdr:nvSpPr>
        <xdr:cNvPr id="54" name="AutoShape 839"/>
        <xdr:cNvSpPr>
          <a:spLocks/>
        </xdr:cNvSpPr>
      </xdr:nvSpPr>
      <xdr:spPr>
        <a:xfrm>
          <a:off x="7620000" y="400050"/>
          <a:ext cx="6286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8</xdr:col>
      <xdr:colOff>628650</xdr:colOff>
      <xdr:row>2</xdr:row>
      <xdr:rowOff>9525</xdr:rowOff>
    </xdr:to>
    <xdr:sp>
      <xdr:nvSpPr>
        <xdr:cNvPr id="55" name="AutoShape 840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8</xdr:col>
      <xdr:colOff>628650</xdr:colOff>
      <xdr:row>2</xdr:row>
      <xdr:rowOff>9525</xdr:rowOff>
    </xdr:to>
    <xdr:sp>
      <xdr:nvSpPr>
        <xdr:cNvPr id="56" name="AutoShape 841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8</xdr:col>
      <xdr:colOff>285750</xdr:colOff>
      <xdr:row>1</xdr:row>
      <xdr:rowOff>161925</xdr:rowOff>
    </xdr:from>
    <xdr:to>
      <xdr:col>8</xdr:col>
      <xdr:colOff>733425</xdr:colOff>
      <xdr:row>4</xdr:row>
      <xdr:rowOff>0</xdr:rowOff>
    </xdr:to>
    <xdr:sp>
      <xdr:nvSpPr>
        <xdr:cNvPr id="57" name="AutoShape 842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8</xdr:col>
      <xdr:colOff>285750</xdr:colOff>
      <xdr:row>1</xdr:row>
      <xdr:rowOff>161925</xdr:rowOff>
    </xdr:from>
    <xdr:to>
      <xdr:col>8</xdr:col>
      <xdr:colOff>733425</xdr:colOff>
      <xdr:row>4</xdr:row>
      <xdr:rowOff>0</xdr:rowOff>
    </xdr:to>
    <xdr:sp>
      <xdr:nvSpPr>
        <xdr:cNvPr id="58" name="AutoShape 843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2</xdr:row>
      <xdr:rowOff>85725</xdr:rowOff>
    </xdr:from>
    <xdr:to>
      <xdr:col>8</xdr:col>
      <xdr:colOff>704850</xdr:colOff>
      <xdr:row>4</xdr:row>
      <xdr:rowOff>0</xdr:rowOff>
    </xdr:to>
    <xdr:sp>
      <xdr:nvSpPr>
        <xdr:cNvPr id="59" name="AutoShape 844"/>
        <xdr:cNvSpPr>
          <a:spLocks/>
        </xdr:cNvSpPr>
      </xdr:nvSpPr>
      <xdr:spPr>
        <a:xfrm>
          <a:off x="7448550" y="409575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8</xdr:col>
      <xdr:colOff>285750</xdr:colOff>
      <xdr:row>2</xdr:row>
      <xdr:rowOff>161925</xdr:rowOff>
    </xdr:from>
    <xdr:to>
      <xdr:col>8</xdr:col>
      <xdr:colOff>733425</xdr:colOff>
      <xdr:row>3</xdr:row>
      <xdr:rowOff>0</xdr:rowOff>
    </xdr:to>
    <xdr:sp>
      <xdr:nvSpPr>
        <xdr:cNvPr id="60" name="AutoShape 845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8</xdr:col>
      <xdr:colOff>285750</xdr:colOff>
      <xdr:row>2</xdr:row>
      <xdr:rowOff>161925</xdr:rowOff>
    </xdr:from>
    <xdr:to>
      <xdr:col>8</xdr:col>
      <xdr:colOff>733425</xdr:colOff>
      <xdr:row>3</xdr:row>
      <xdr:rowOff>0</xdr:rowOff>
    </xdr:to>
    <xdr:sp>
      <xdr:nvSpPr>
        <xdr:cNvPr id="61" name="AutoShape 846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2</xdr:row>
      <xdr:rowOff>0</xdr:rowOff>
    </xdr:from>
    <xdr:to>
      <xdr:col>8</xdr:col>
      <xdr:colOff>704850</xdr:colOff>
      <xdr:row>2</xdr:row>
      <xdr:rowOff>104775</xdr:rowOff>
    </xdr:to>
    <xdr:sp>
      <xdr:nvSpPr>
        <xdr:cNvPr id="62" name="AutoShape 847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2</xdr:row>
      <xdr:rowOff>0</xdr:rowOff>
    </xdr:from>
    <xdr:to>
      <xdr:col>8</xdr:col>
      <xdr:colOff>704850</xdr:colOff>
      <xdr:row>2</xdr:row>
      <xdr:rowOff>104775</xdr:rowOff>
    </xdr:to>
    <xdr:sp>
      <xdr:nvSpPr>
        <xdr:cNvPr id="63" name="AutoShape 848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8</xdr:col>
      <xdr:colOff>295275</xdr:colOff>
      <xdr:row>2</xdr:row>
      <xdr:rowOff>0</xdr:rowOff>
    </xdr:from>
    <xdr:to>
      <xdr:col>9</xdr:col>
      <xdr:colOff>609600</xdr:colOff>
      <xdr:row>2</xdr:row>
      <xdr:rowOff>9525</xdr:rowOff>
    </xdr:to>
    <xdr:sp>
      <xdr:nvSpPr>
        <xdr:cNvPr id="64" name="AutoShape 849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190500</xdr:colOff>
      <xdr:row>2</xdr:row>
      <xdr:rowOff>0</xdr:rowOff>
    </xdr:from>
    <xdr:to>
      <xdr:col>9</xdr:col>
      <xdr:colOff>476250</xdr:colOff>
      <xdr:row>2</xdr:row>
      <xdr:rowOff>85725</xdr:rowOff>
    </xdr:to>
    <xdr:sp>
      <xdr:nvSpPr>
        <xdr:cNvPr id="65" name="AutoShape 850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2</xdr:row>
      <xdr:rowOff>0</xdr:rowOff>
    </xdr:from>
    <xdr:to>
      <xdr:col>8</xdr:col>
      <xdr:colOff>704850</xdr:colOff>
      <xdr:row>2</xdr:row>
      <xdr:rowOff>104775</xdr:rowOff>
    </xdr:to>
    <xdr:sp>
      <xdr:nvSpPr>
        <xdr:cNvPr id="66" name="AutoShape 851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8</xdr:col>
      <xdr:colOff>295275</xdr:colOff>
      <xdr:row>2</xdr:row>
      <xdr:rowOff>0</xdr:rowOff>
    </xdr:from>
    <xdr:to>
      <xdr:col>9</xdr:col>
      <xdr:colOff>609600</xdr:colOff>
      <xdr:row>2</xdr:row>
      <xdr:rowOff>9525</xdr:rowOff>
    </xdr:to>
    <xdr:sp>
      <xdr:nvSpPr>
        <xdr:cNvPr id="67" name="AutoShape 852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190500</xdr:colOff>
      <xdr:row>2</xdr:row>
      <xdr:rowOff>0</xdr:rowOff>
    </xdr:from>
    <xdr:to>
      <xdr:col>9</xdr:col>
      <xdr:colOff>476250</xdr:colOff>
      <xdr:row>2</xdr:row>
      <xdr:rowOff>85725</xdr:rowOff>
    </xdr:to>
    <xdr:sp>
      <xdr:nvSpPr>
        <xdr:cNvPr id="68" name="AutoShape 853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2</xdr:row>
      <xdr:rowOff>0</xdr:rowOff>
    </xdr:from>
    <xdr:to>
      <xdr:col>8</xdr:col>
      <xdr:colOff>704850</xdr:colOff>
      <xdr:row>2</xdr:row>
      <xdr:rowOff>104775</xdr:rowOff>
    </xdr:to>
    <xdr:sp>
      <xdr:nvSpPr>
        <xdr:cNvPr id="69" name="AutoShape 854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1</xdr:row>
      <xdr:rowOff>85725</xdr:rowOff>
    </xdr:from>
    <xdr:to>
      <xdr:col>8</xdr:col>
      <xdr:colOff>704850</xdr:colOff>
      <xdr:row>3</xdr:row>
      <xdr:rowOff>0</xdr:rowOff>
    </xdr:to>
    <xdr:sp>
      <xdr:nvSpPr>
        <xdr:cNvPr id="70" name="AutoShape 855"/>
        <xdr:cNvSpPr>
          <a:spLocks/>
        </xdr:cNvSpPr>
      </xdr:nvSpPr>
      <xdr:spPr>
        <a:xfrm>
          <a:off x="7448550" y="247650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76200</xdr:rowOff>
    </xdr:from>
    <xdr:to>
      <xdr:col>8</xdr:col>
      <xdr:colOff>628650</xdr:colOff>
      <xdr:row>3</xdr:row>
      <xdr:rowOff>0</xdr:rowOff>
    </xdr:to>
    <xdr:sp>
      <xdr:nvSpPr>
        <xdr:cNvPr id="71" name="AutoShape 856"/>
        <xdr:cNvSpPr>
          <a:spLocks/>
        </xdr:cNvSpPr>
      </xdr:nvSpPr>
      <xdr:spPr>
        <a:xfrm>
          <a:off x="7620000" y="400050"/>
          <a:ext cx="6286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8</xdr:col>
      <xdr:colOff>628650</xdr:colOff>
      <xdr:row>2</xdr:row>
      <xdr:rowOff>9525</xdr:rowOff>
    </xdr:to>
    <xdr:sp>
      <xdr:nvSpPr>
        <xdr:cNvPr id="72" name="AutoShape 857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8</xdr:col>
      <xdr:colOff>628650</xdr:colOff>
      <xdr:row>2</xdr:row>
      <xdr:rowOff>9525</xdr:rowOff>
    </xdr:to>
    <xdr:sp>
      <xdr:nvSpPr>
        <xdr:cNvPr id="73" name="AutoShape 858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8</xdr:col>
      <xdr:colOff>285750</xdr:colOff>
      <xdr:row>1</xdr:row>
      <xdr:rowOff>161925</xdr:rowOff>
    </xdr:from>
    <xdr:to>
      <xdr:col>8</xdr:col>
      <xdr:colOff>733425</xdr:colOff>
      <xdr:row>4</xdr:row>
      <xdr:rowOff>0</xdr:rowOff>
    </xdr:to>
    <xdr:sp>
      <xdr:nvSpPr>
        <xdr:cNvPr id="74" name="AutoShape 859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8</xdr:col>
      <xdr:colOff>285750</xdr:colOff>
      <xdr:row>1</xdr:row>
      <xdr:rowOff>161925</xdr:rowOff>
    </xdr:from>
    <xdr:to>
      <xdr:col>8</xdr:col>
      <xdr:colOff>733425</xdr:colOff>
      <xdr:row>4</xdr:row>
      <xdr:rowOff>0</xdr:rowOff>
    </xdr:to>
    <xdr:sp>
      <xdr:nvSpPr>
        <xdr:cNvPr id="75" name="AutoShape 860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2</xdr:row>
      <xdr:rowOff>85725</xdr:rowOff>
    </xdr:from>
    <xdr:to>
      <xdr:col>8</xdr:col>
      <xdr:colOff>704850</xdr:colOff>
      <xdr:row>4</xdr:row>
      <xdr:rowOff>0</xdr:rowOff>
    </xdr:to>
    <xdr:sp>
      <xdr:nvSpPr>
        <xdr:cNvPr id="76" name="AutoShape 861"/>
        <xdr:cNvSpPr>
          <a:spLocks/>
        </xdr:cNvSpPr>
      </xdr:nvSpPr>
      <xdr:spPr>
        <a:xfrm>
          <a:off x="7448550" y="409575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8</xdr:col>
      <xdr:colOff>285750</xdr:colOff>
      <xdr:row>2</xdr:row>
      <xdr:rowOff>161925</xdr:rowOff>
    </xdr:from>
    <xdr:to>
      <xdr:col>8</xdr:col>
      <xdr:colOff>733425</xdr:colOff>
      <xdr:row>3</xdr:row>
      <xdr:rowOff>0</xdr:rowOff>
    </xdr:to>
    <xdr:sp>
      <xdr:nvSpPr>
        <xdr:cNvPr id="77" name="AutoShape 862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8</xdr:col>
      <xdr:colOff>285750</xdr:colOff>
      <xdr:row>2</xdr:row>
      <xdr:rowOff>161925</xdr:rowOff>
    </xdr:from>
    <xdr:to>
      <xdr:col>8</xdr:col>
      <xdr:colOff>733425</xdr:colOff>
      <xdr:row>3</xdr:row>
      <xdr:rowOff>0</xdr:rowOff>
    </xdr:to>
    <xdr:sp>
      <xdr:nvSpPr>
        <xdr:cNvPr id="78" name="AutoShape 863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2</xdr:row>
      <xdr:rowOff>0</xdr:rowOff>
    </xdr:from>
    <xdr:to>
      <xdr:col>8</xdr:col>
      <xdr:colOff>704850</xdr:colOff>
      <xdr:row>2</xdr:row>
      <xdr:rowOff>104775</xdr:rowOff>
    </xdr:to>
    <xdr:sp>
      <xdr:nvSpPr>
        <xdr:cNvPr id="79" name="AutoShape 864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2</xdr:row>
      <xdr:rowOff>0</xdr:rowOff>
    </xdr:from>
    <xdr:to>
      <xdr:col>8</xdr:col>
      <xdr:colOff>704850</xdr:colOff>
      <xdr:row>2</xdr:row>
      <xdr:rowOff>104775</xdr:rowOff>
    </xdr:to>
    <xdr:sp>
      <xdr:nvSpPr>
        <xdr:cNvPr id="80" name="AutoShape 865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8</xdr:col>
      <xdr:colOff>295275</xdr:colOff>
      <xdr:row>2</xdr:row>
      <xdr:rowOff>0</xdr:rowOff>
    </xdr:from>
    <xdr:to>
      <xdr:col>9</xdr:col>
      <xdr:colOff>609600</xdr:colOff>
      <xdr:row>2</xdr:row>
      <xdr:rowOff>9525</xdr:rowOff>
    </xdr:to>
    <xdr:sp>
      <xdr:nvSpPr>
        <xdr:cNvPr id="81" name="AutoShape 866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190500</xdr:colOff>
      <xdr:row>2</xdr:row>
      <xdr:rowOff>0</xdr:rowOff>
    </xdr:from>
    <xdr:to>
      <xdr:col>9</xdr:col>
      <xdr:colOff>476250</xdr:colOff>
      <xdr:row>2</xdr:row>
      <xdr:rowOff>85725</xdr:rowOff>
    </xdr:to>
    <xdr:sp>
      <xdr:nvSpPr>
        <xdr:cNvPr id="82" name="AutoShape 867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2</xdr:row>
      <xdr:rowOff>0</xdr:rowOff>
    </xdr:from>
    <xdr:to>
      <xdr:col>8</xdr:col>
      <xdr:colOff>704850</xdr:colOff>
      <xdr:row>2</xdr:row>
      <xdr:rowOff>104775</xdr:rowOff>
    </xdr:to>
    <xdr:sp>
      <xdr:nvSpPr>
        <xdr:cNvPr id="83" name="AutoShape 868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8</xdr:col>
      <xdr:colOff>295275</xdr:colOff>
      <xdr:row>2</xdr:row>
      <xdr:rowOff>0</xdr:rowOff>
    </xdr:from>
    <xdr:to>
      <xdr:col>9</xdr:col>
      <xdr:colOff>609600</xdr:colOff>
      <xdr:row>2</xdr:row>
      <xdr:rowOff>9525</xdr:rowOff>
    </xdr:to>
    <xdr:sp>
      <xdr:nvSpPr>
        <xdr:cNvPr id="84" name="AutoShape 869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190500</xdr:colOff>
      <xdr:row>2</xdr:row>
      <xdr:rowOff>0</xdr:rowOff>
    </xdr:from>
    <xdr:to>
      <xdr:col>9</xdr:col>
      <xdr:colOff>476250</xdr:colOff>
      <xdr:row>2</xdr:row>
      <xdr:rowOff>85725</xdr:rowOff>
    </xdr:to>
    <xdr:sp>
      <xdr:nvSpPr>
        <xdr:cNvPr id="85" name="AutoShape 870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2</xdr:row>
      <xdr:rowOff>0</xdr:rowOff>
    </xdr:from>
    <xdr:to>
      <xdr:col>8</xdr:col>
      <xdr:colOff>704850</xdr:colOff>
      <xdr:row>2</xdr:row>
      <xdr:rowOff>104775</xdr:rowOff>
    </xdr:to>
    <xdr:sp>
      <xdr:nvSpPr>
        <xdr:cNvPr id="86" name="AutoShape 871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W57"/>
  <sheetViews>
    <sheetView tabSelected="1"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16.421875" style="26" customWidth="1"/>
    <col min="2" max="2" width="14.28125" style="26" customWidth="1"/>
    <col min="3" max="3" width="37.140625" style="26" customWidth="1"/>
    <col min="4" max="4" width="15.7109375" style="26" customWidth="1"/>
    <col min="5" max="5" width="11.421875" style="76" customWidth="1"/>
    <col min="6" max="6" width="11.421875" style="26" customWidth="1"/>
    <col min="7" max="7" width="3.57421875" style="77" customWidth="1"/>
    <col min="8" max="8" width="4.28125" style="3" customWidth="1"/>
    <col min="9" max="9" width="11.421875" style="3" customWidth="1"/>
    <col min="10" max="16384" width="9.140625" style="3" customWidth="1"/>
  </cols>
  <sheetData>
    <row r="1" spans="1:9" ht="12.75">
      <c r="A1" s="19"/>
      <c r="B1" s="20" t="s">
        <v>30</v>
      </c>
      <c r="C1" s="20"/>
      <c r="D1" s="21"/>
      <c r="E1" s="21" t="s">
        <v>33</v>
      </c>
      <c r="F1" s="19"/>
      <c r="G1" s="19"/>
      <c r="H1" s="1"/>
      <c r="I1" s="2"/>
    </row>
    <row r="2" spans="1:9" ht="12.75">
      <c r="A2" s="19"/>
      <c r="B2" s="22" t="s">
        <v>31</v>
      </c>
      <c r="C2" s="22"/>
      <c r="D2" s="23"/>
      <c r="E2" s="23" t="s">
        <v>63</v>
      </c>
      <c r="F2" s="19"/>
      <c r="G2" s="19"/>
      <c r="H2" s="1"/>
      <c r="I2" s="4"/>
    </row>
    <row r="3" spans="1:9" ht="12.75">
      <c r="A3" s="19"/>
      <c r="B3" s="24" t="s">
        <v>64</v>
      </c>
      <c r="C3" s="24"/>
      <c r="D3" s="19"/>
      <c r="E3" s="25"/>
      <c r="F3" s="19"/>
      <c r="G3" s="19"/>
      <c r="H3" s="5" t="s">
        <v>32</v>
      </c>
      <c r="I3" s="6">
        <f>SUM(I8:I57)</f>
        <v>0</v>
      </c>
    </row>
    <row r="4" spans="3:9" ht="12.75" customHeight="1">
      <c r="C4" s="27"/>
      <c r="D4" s="28"/>
      <c r="E4" s="29"/>
      <c r="F4" s="30"/>
      <c r="G4" s="30"/>
      <c r="H4" s="7"/>
      <c r="I4" s="8"/>
    </row>
    <row r="5" spans="1:23" s="12" customFormat="1" ht="12.75" customHeight="1">
      <c r="A5" s="31" t="s">
        <v>65</v>
      </c>
      <c r="B5" s="32"/>
      <c r="C5" s="33" t="s">
        <v>82</v>
      </c>
      <c r="D5" s="34"/>
      <c r="E5" s="34" t="s">
        <v>83</v>
      </c>
      <c r="F5" s="34" t="s">
        <v>66</v>
      </c>
      <c r="G5" s="35"/>
      <c r="H5" s="9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2" customFormat="1" ht="15.75">
      <c r="A6" s="36" t="s">
        <v>0</v>
      </c>
      <c r="B6" s="37"/>
      <c r="C6" s="38"/>
      <c r="D6" s="39"/>
      <c r="E6" s="39" t="s">
        <v>1</v>
      </c>
      <c r="F6" s="40"/>
      <c r="G6" s="41"/>
      <c r="H6" s="13" t="s">
        <v>84</v>
      </c>
      <c r="I6" s="14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9" ht="12.75" customHeight="1">
      <c r="A7" s="42" t="s">
        <v>35</v>
      </c>
      <c r="B7" s="43"/>
      <c r="C7" s="44"/>
      <c r="D7" s="45"/>
      <c r="E7" s="46"/>
      <c r="F7" s="47"/>
      <c r="G7" s="48"/>
      <c r="H7" s="15"/>
      <c r="I7" s="16"/>
    </row>
    <row r="8" spans="1:9" ht="12.75" customHeight="1">
      <c r="A8" s="49"/>
      <c r="B8" s="50"/>
      <c r="C8" s="51" t="s">
        <v>36</v>
      </c>
      <c r="D8" s="52" t="s">
        <v>37</v>
      </c>
      <c r="E8" s="53">
        <v>4392</v>
      </c>
      <c r="F8" s="54">
        <f>((100-$I$6)/100)*E8</f>
        <v>4392</v>
      </c>
      <c r="G8" s="55" t="s">
        <v>67</v>
      </c>
      <c r="H8" s="17"/>
      <c r="I8" s="18">
        <f>H8*F8</f>
        <v>0</v>
      </c>
    </row>
    <row r="9" spans="1:9" ht="12.75" customHeight="1">
      <c r="A9" s="56"/>
      <c r="B9" s="57"/>
      <c r="C9" s="51" t="s">
        <v>38</v>
      </c>
      <c r="D9" s="52" t="s">
        <v>39</v>
      </c>
      <c r="E9" s="53">
        <v>6406</v>
      </c>
      <c r="F9" s="54">
        <f aca="true" t="shared" si="0" ref="F9:F57">((100-$I$6)/100)*E9</f>
        <v>6406</v>
      </c>
      <c r="G9" s="55" t="s">
        <v>67</v>
      </c>
      <c r="H9" s="17"/>
      <c r="I9" s="18">
        <f>H9*F9</f>
        <v>0</v>
      </c>
    </row>
    <row r="10" spans="1:9" ht="12.75" customHeight="1">
      <c r="A10" s="49"/>
      <c r="B10" s="50"/>
      <c r="C10" s="51" t="s">
        <v>40</v>
      </c>
      <c r="D10" s="58" t="s">
        <v>41</v>
      </c>
      <c r="E10" s="53">
        <v>5640</v>
      </c>
      <c r="F10" s="54">
        <f t="shared" si="0"/>
        <v>5640</v>
      </c>
      <c r="G10" s="55" t="s">
        <v>67</v>
      </c>
      <c r="H10" s="17"/>
      <c r="I10" s="18">
        <f aca="true" t="shared" si="1" ref="I10:I57">H10*F10</f>
        <v>0</v>
      </c>
    </row>
    <row r="11" spans="1:9" ht="12.75" customHeight="1">
      <c r="A11" s="56"/>
      <c r="B11" s="57"/>
      <c r="C11" s="59" t="s">
        <v>42</v>
      </c>
      <c r="D11" s="60" t="s">
        <v>43</v>
      </c>
      <c r="E11" s="53">
        <v>6591</v>
      </c>
      <c r="F11" s="54">
        <f t="shared" si="0"/>
        <v>6591</v>
      </c>
      <c r="G11" s="55" t="s">
        <v>67</v>
      </c>
      <c r="H11" s="17"/>
      <c r="I11" s="18">
        <f t="shared" si="1"/>
        <v>0</v>
      </c>
    </row>
    <row r="12" spans="1:9" ht="12.75" customHeight="1">
      <c r="A12" s="56"/>
      <c r="B12" s="57"/>
      <c r="C12" s="59" t="s">
        <v>44</v>
      </c>
      <c r="D12" s="60" t="s">
        <v>45</v>
      </c>
      <c r="E12" s="53">
        <v>10852</v>
      </c>
      <c r="F12" s="54">
        <f t="shared" si="0"/>
        <v>10852</v>
      </c>
      <c r="G12" s="61"/>
      <c r="H12" s="17"/>
      <c r="I12" s="18">
        <f t="shared" si="1"/>
        <v>0</v>
      </c>
    </row>
    <row r="13" spans="1:9" ht="12.75" customHeight="1">
      <c r="A13" s="56"/>
      <c r="B13" s="57"/>
      <c r="C13" s="62" t="s">
        <v>46</v>
      </c>
      <c r="D13" s="63" t="s">
        <v>47</v>
      </c>
      <c r="E13" s="64">
        <v>11382</v>
      </c>
      <c r="F13" s="54">
        <f t="shared" si="0"/>
        <v>11382</v>
      </c>
      <c r="G13" s="55" t="s">
        <v>67</v>
      </c>
      <c r="H13" s="17"/>
      <c r="I13" s="18">
        <f t="shared" si="1"/>
        <v>0</v>
      </c>
    </row>
    <row r="14" spans="1:9" ht="12.75" customHeight="1">
      <c r="A14" s="49"/>
      <c r="B14" s="50"/>
      <c r="C14" s="62" t="s">
        <v>48</v>
      </c>
      <c r="D14" s="63" t="s">
        <v>49</v>
      </c>
      <c r="E14" s="65">
        <v>18125</v>
      </c>
      <c r="F14" s="54">
        <f t="shared" si="0"/>
        <v>18125</v>
      </c>
      <c r="G14" s="61"/>
      <c r="H14" s="17"/>
      <c r="I14" s="18">
        <f t="shared" si="1"/>
        <v>0</v>
      </c>
    </row>
    <row r="15" spans="1:9" ht="12.75" customHeight="1">
      <c r="A15" s="56"/>
      <c r="B15" s="57"/>
      <c r="C15" s="62" t="s">
        <v>50</v>
      </c>
      <c r="D15" s="63" t="s">
        <v>51</v>
      </c>
      <c r="E15" s="65">
        <v>23179</v>
      </c>
      <c r="F15" s="54">
        <f t="shared" si="0"/>
        <v>23179</v>
      </c>
      <c r="G15" s="61"/>
      <c r="H15" s="17"/>
      <c r="I15" s="18">
        <f t="shared" si="1"/>
        <v>0</v>
      </c>
    </row>
    <row r="16" spans="1:9" ht="12.75" customHeight="1">
      <c r="A16" s="56"/>
      <c r="B16" s="57"/>
      <c r="C16" s="62" t="s">
        <v>52</v>
      </c>
      <c r="D16" s="63" t="s">
        <v>53</v>
      </c>
      <c r="E16" s="65">
        <v>23622</v>
      </c>
      <c r="F16" s="54">
        <f t="shared" si="0"/>
        <v>23622</v>
      </c>
      <c r="G16" s="61"/>
      <c r="H16" s="17"/>
      <c r="I16" s="18">
        <f t="shared" si="1"/>
        <v>0</v>
      </c>
    </row>
    <row r="17" spans="1:9" ht="12.75" customHeight="1">
      <c r="A17" s="56"/>
      <c r="B17" s="57"/>
      <c r="C17" s="66" t="s">
        <v>54</v>
      </c>
      <c r="D17" s="52" t="s">
        <v>55</v>
      </c>
      <c r="E17" s="65">
        <v>27692</v>
      </c>
      <c r="F17" s="54">
        <f t="shared" si="0"/>
        <v>27692</v>
      </c>
      <c r="G17" s="61"/>
      <c r="H17" s="17"/>
      <c r="I17" s="18">
        <f t="shared" si="1"/>
        <v>0</v>
      </c>
    </row>
    <row r="18" spans="1:9" ht="12.75" customHeight="1">
      <c r="A18" s="56"/>
      <c r="B18" s="57"/>
      <c r="C18" s="66" t="s">
        <v>56</v>
      </c>
      <c r="D18" s="52" t="s">
        <v>57</v>
      </c>
      <c r="E18" s="65">
        <v>66826</v>
      </c>
      <c r="F18" s="54">
        <f t="shared" si="0"/>
        <v>66826</v>
      </c>
      <c r="G18" s="61"/>
      <c r="H18" s="17"/>
      <c r="I18" s="18">
        <f t="shared" si="1"/>
        <v>0</v>
      </c>
    </row>
    <row r="19" spans="1:9" ht="12.75" customHeight="1">
      <c r="A19" s="56"/>
      <c r="B19" s="57"/>
      <c r="C19" s="66" t="s">
        <v>58</v>
      </c>
      <c r="D19" s="52" t="s">
        <v>59</v>
      </c>
      <c r="E19" s="65">
        <v>72021</v>
      </c>
      <c r="F19" s="54">
        <f t="shared" si="0"/>
        <v>72021</v>
      </c>
      <c r="G19" s="61"/>
      <c r="H19" s="17"/>
      <c r="I19" s="18">
        <f t="shared" si="1"/>
        <v>0</v>
      </c>
    </row>
    <row r="20" spans="1:9" ht="12.75" customHeight="1">
      <c r="A20" s="42" t="s">
        <v>60</v>
      </c>
      <c r="B20" s="67"/>
      <c r="C20" s="68"/>
      <c r="D20" s="69"/>
      <c r="E20" s="70"/>
      <c r="F20" s="71"/>
      <c r="G20" s="48"/>
      <c r="H20" s="17"/>
      <c r="I20" s="18">
        <f t="shared" si="1"/>
        <v>0</v>
      </c>
    </row>
    <row r="21" spans="1:9" ht="12.75" customHeight="1">
      <c r="A21" s="72"/>
      <c r="B21" s="73"/>
      <c r="C21" s="51" t="s">
        <v>61</v>
      </c>
      <c r="D21" s="52" t="s">
        <v>37</v>
      </c>
      <c r="E21" s="53">
        <v>3785</v>
      </c>
      <c r="F21" s="54">
        <f t="shared" si="0"/>
        <v>3785</v>
      </c>
      <c r="G21" s="55" t="s">
        <v>67</v>
      </c>
      <c r="H21" s="17"/>
      <c r="I21" s="18">
        <f t="shared" si="1"/>
        <v>0</v>
      </c>
    </row>
    <row r="22" spans="1:9" ht="12.75" customHeight="1">
      <c r="A22" s="56"/>
      <c r="B22" s="57"/>
      <c r="C22" s="51" t="s">
        <v>62</v>
      </c>
      <c r="D22" s="52" t="s">
        <v>39</v>
      </c>
      <c r="E22" s="53">
        <v>5060</v>
      </c>
      <c r="F22" s="54">
        <f t="shared" si="0"/>
        <v>5060</v>
      </c>
      <c r="G22" s="55" t="s">
        <v>67</v>
      </c>
      <c r="H22" s="17"/>
      <c r="I22" s="18">
        <f t="shared" si="1"/>
        <v>0</v>
      </c>
    </row>
    <row r="23" spans="1:9" ht="12.75" customHeight="1">
      <c r="A23" s="56"/>
      <c r="B23" s="57"/>
      <c r="C23" s="51" t="s">
        <v>40</v>
      </c>
      <c r="D23" s="58" t="s">
        <v>41</v>
      </c>
      <c r="E23" s="53">
        <v>5323</v>
      </c>
      <c r="F23" s="54">
        <f t="shared" si="0"/>
        <v>5323</v>
      </c>
      <c r="G23" s="55" t="s">
        <v>67</v>
      </c>
      <c r="H23" s="17"/>
      <c r="I23" s="18">
        <f t="shared" si="1"/>
        <v>0</v>
      </c>
    </row>
    <row r="24" spans="1:9" ht="12.75" customHeight="1">
      <c r="A24" s="56"/>
      <c r="B24" s="57"/>
      <c r="C24" s="59" t="s">
        <v>42</v>
      </c>
      <c r="D24" s="60" t="s">
        <v>43</v>
      </c>
      <c r="E24" s="53">
        <v>6357</v>
      </c>
      <c r="F24" s="54">
        <f t="shared" si="0"/>
        <v>6357</v>
      </c>
      <c r="G24" s="55" t="s">
        <v>67</v>
      </c>
      <c r="H24" s="17"/>
      <c r="I24" s="18">
        <f t="shared" si="1"/>
        <v>0</v>
      </c>
    </row>
    <row r="25" spans="1:9" ht="12.75" customHeight="1">
      <c r="A25" s="49"/>
      <c r="B25" s="50"/>
      <c r="C25" s="59" t="s">
        <v>44</v>
      </c>
      <c r="D25" s="60" t="s">
        <v>45</v>
      </c>
      <c r="E25" s="53">
        <v>9792</v>
      </c>
      <c r="F25" s="54">
        <f t="shared" si="0"/>
        <v>9792</v>
      </c>
      <c r="G25" s="61"/>
      <c r="H25" s="17"/>
      <c r="I25" s="18">
        <f t="shared" si="1"/>
        <v>0</v>
      </c>
    </row>
    <row r="26" spans="1:9" ht="12.75" customHeight="1">
      <c r="A26" s="56"/>
      <c r="B26" s="57"/>
      <c r="C26" s="62" t="s">
        <v>46</v>
      </c>
      <c r="D26" s="63" t="s">
        <v>47</v>
      </c>
      <c r="E26" s="64">
        <v>9342</v>
      </c>
      <c r="F26" s="54">
        <f t="shared" si="0"/>
        <v>9342</v>
      </c>
      <c r="G26" s="55" t="s">
        <v>67</v>
      </c>
      <c r="H26" s="17"/>
      <c r="I26" s="18">
        <f t="shared" si="1"/>
        <v>0</v>
      </c>
    </row>
    <row r="27" spans="1:9" ht="12.75" customHeight="1">
      <c r="A27" s="49"/>
      <c r="B27" s="50"/>
      <c r="C27" s="62" t="s">
        <v>2</v>
      </c>
      <c r="D27" s="63" t="s">
        <v>49</v>
      </c>
      <c r="E27" s="65">
        <v>14014</v>
      </c>
      <c r="F27" s="54">
        <f t="shared" si="0"/>
        <v>14014</v>
      </c>
      <c r="G27" s="61"/>
      <c r="H27" s="17"/>
      <c r="I27" s="18">
        <f t="shared" si="1"/>
        <v>0</v>
      </c>
    </row>
    <row r="28" spans="1:9" ht="12.75" customHeight="1">
      <c r="A28" s="56"/>
      <c r="B28" s="57"/>
      <c r="C28" s="62" t="s">
        <v>3</v>
      </c>
      <c r="D28" s="63" t="s">
        <v>53</v>
      </c>
      <c r="E28" s="65">
        <v>19422</v>
      </c>
      <c r="F28" s="54">
        <f t="shared" si="0"/>
        <v>19422</v>
      </c>
      <c r="G28" s="61"/>
      <c r="H28" s="17"/>
      <c r="I28" s="18">
        <f t="shared" si="1"/>
        <v>0</v>
      </c>
    </row>
    <row r="29" spans="1:9" ht="12.75" customHeight="1">
      <c r="A29" s="56"/>
      <c r="B29" s="57"/>
      <c r="C29" s="62" t="s">
        <v>4</v>
      </c>
      <c r="D29" s="63" t="s">
        <v>55</v>
      </c>
      <c r="E29" s="65">
        <v>23929</v>
      </c>
      <c r="F29" s="54">
        <f t="shared" si="0"/>
        <v>23929</v>
      </c>
      <c r="G29" s="61"/>
      <c r="H29" s="17"/>
      <c r="I29" s="18">
        <f t="shared" si="1"/>
        <v>0</v>
      </c>
    </row>
    <row r="30" spans="1:9" ht="12.75" customHeight="1">
      <c r="A30" s="56"/>
      <c r="B30" s="57"/>
      <c r="C30" s="66" t="s">
        <v>5</v>
      </c>
      <c r="D30" s="52" t="s">
        <v>57</v>
      </c>
      <c r="E30" s="65">
        <v>50600</v>
      </c>
      <c r="F30" s="54">
        <f t="shared" si="0"/>
        <v>50600</v>
      </c>
      <c r="G30" s="61"/>
      <c r="H30" s="17"/>
      <c r="I30" s="18">
        <f t="shared" si="1"/>
        <v>0</v>
      </c>
    </row>
    <row r="31" spans="1:9" ht="12.75" customHeight="1">
      <c r="A31" s="56"/>
      <c r="B31" s="57"/>
      <c r="C31" s="66" t="s">
        <v>6</v>
      </c>
      <c r="D31" s="52" t="s">
        <v>59</v>
      </c>
      <c r="E31" s="65">
        <v>54949</v>
      </c>
      <c r="F31" s="54">
        <f t="shared" si="0"/>
        <v>54949</v>
      </c>
      <c r="G31" s="61"/>
      <c r="H31" s="17"/>
      <c r="I31" s="18">
        <f t="shared" si="1"/>
        <v>0</v>
      </c>
    </row>
    <row r="32" spans="1:9" ht="12.75" customHeight="1">
      <c r="A32" s="42" t="s">
        <v>11</v>
      </c>
      <c r="B32" s="43"/>
      <c r="C32" s="68"/>
      <c r="D32" s="69"/>
      <c r="E32" s="70"/>
      <c r="F32" s="71"/>
      <c r="G32" s="48"/>
      <c r="H32" s="17"/>
      <c r="I32" s="18">
        <f t="shared" si="1"/>
        <v>0</v>
      </c>
    </row>
    <row r="33" spans="1:9" ht="12.75" customHeight="1">
      <c r="A33" s="49"/>
      <c r="B33" s="50"/>
      <c r="C33" s="51" t="s">
        <v>12</v>
      </c>
      <c r="D33" s="52" t="s">
        <v>13</v>
      </c>
      <c r="E33" s="53">
        <v>6450</v>
      </c>
      <c r="F33" s="54">
        <f t="shared" si="0"/>
        <v>6450</v>
      </c>
      <c r="G33" s="61"/>
      <c r="H33" s="17"/>
      <c r="I33" s="18">
        <f t="shared" si="1"/>
        <v>0</v>
      </c>
    </row>
    <row r="34" spans="1:9" ht="12.75" customHeight="1">
      <c r="A34" s="56"/>
      <c r="B34" s="57"/>
      <c r="C34" s="51" t="s">
        <v>14</v>
      </c>
      <c r="D34" s="52" t="s">
        <v>15</v>
      </c>
      <c r="E34" s="53">
        <v>6287</v>
      </c>
      <c r="F34" s="54">
        <f t="shared" si="0"/>
        <v>6287</v>
      </c>
      <c r="G34" s="61"/>
      <c r="H34" s="17"/>
      <c r="I34" s="18">
        <f t="shared" si="1"/>
        <v>0</v>
      </c>
    </row>
    <row r="35" spans="1:9" ht="12.75" customHeight="1">
      <c r="A35" s="49"/>
      <c r="B35" s="50"/>
      <c r="C35" s="51" t="s">
        <v>16</v>
      </c>
      <c r="D35" s="58" t="s">
        <v>17</v>
      </c>
      <c r="E35" s="53">
        <v>7205</v>
      </c>
      <c r="F35" s="54">
        <f t="shared" si="0"/>
        <v>7205</v>
      </c>
      <c r="G35" s="61"/>
      <c r="H35" s="17"/>
      <c r="I35" s="18">
        <f t="shared" si="1"/>
        <v>0</v>
      </c>
    </row>
    <row r="36" spans="1:9" ht="12.75" customHeight="1">
      <c r="A36" s="56"/>
      <c r="B36" s="57"/>
      <c r="C36" s="59" t="s">
        <v>18</v>
      </c>
      <c r="D36" s="60" t="s">
        <v>19</v>
      </c>
      <c r="E36" s="53">
        <v>9043</v>
      </c>
      <c r="F36" s="54">
        <f t="shared" si="0"/>
        <v>9043</v>
      </c>
      <c r="G36" s="61"/>
      <c r="H36" s="17"/>
      <c r="I36" s="18">
        <f t="shared" si="1"/>
        <v>0</v>
      </c>
    </row>
    <row r="37" spans="1:9" ht="12.75" customHeight="1">
      <c r="A37" s="56"/>
      <c r="B37" s="57"/>
      <c r="C37" s="59" t="s">
        <v>20</v>
      </c>
      <c r="D37" s="60" t="s">
        <v>21</v>
      </c>
      <c r="E37" s="53">
        <v>10421</v>
      </c>
      <c r="F37" s="54">
        <f t="shared" si="0"/>
        <v>10421</v>
      </c>
      <c r="G37" s="61"/>
      <c r="H37" s="17"/>
      <c r="I37" s="18">
        <f t="shared" si="1"/>
        <v>0</v>
      </c>
    </row>
    <row r="38" spans="1:9" ht="12.75" customHeight="1">
      <c r="A38" s="56"/>
      <c r="B38" s="57"/>
      <c r="C38" s="62" t="s">
        <v>22</v>
      </c>
      <c r="D38" s="63" t="s">
        <v>23</v>
      </c>
      <c r="E38" s="64">
        <v>10852</v>
      </c>
      <c r="F38" s="54">
        <f t="shared" si="0"/>
        <v>10852</v>
      </c>
      <c r="G38" s="61"/>
      <c r="H38" s="17"/>
      <c r="I38" s="18">
        <f t="shared" si="1"/>
        <v>0</v>
      </c>
    </row>
    <row r="39" spans="1:9" ht="12.75" customHeight="1">
      <c r="A39" s="49"/>
      <c r="B39" s="50"/>
      <c r="C39" s="62" t="s">
        <v>24</v>
      </c>
      <c r="D39" s="63" t="s">
        <v>25</v>
      </c>
      <c r="E39" s="65">
        <v>13126</v>
      </c>
      <c r="F39" s="54">
        <f t="shared" si="0"/>
        <v>13126</v>
      </c>
      <c r="G39" s="61"/>
      <c r="H39" s="17"/>
      <c r="I39" s="18">
        <f t="shared" si="1"/>
        <v>0</v>
      </c>
    </row>
    <row r="40" spans="1:9" ht="12.75" customHeight="1">
      <c r="A40" s="56"/>
      <c r="B40" s="57"/>
      <c r="C40" s="62" t="s">
        <v>68</v>
      </c>
      <c r="D40" s="63" t="s">
        <v>69</v>
      </c>
      <c r="E40" s="65">
        <v>19432</v>
      </c>
      <c r="F40" s="54">
        <f t="shared" si="0"/>
        <v>19432</v>
      </c>
      <c r="G40" s="61"/>
      <c r="H40" s="17"/>
      <c r="I40" s="18">
        <f t="shared" si="1"/>
        <v>0</v>
      </c>
    </row>
    <row r="41" spans="1:9" ht="12.75" customHeight="1">
      <c r="A41" s="56"/>
      <c r="B41" s="57"/>
      <c r="C41" s="62" t="s">
        <v>70</v>
      </c>
      <c r="D41" s="63" t="s">
        <v>71</v>
      </c>
      <c r="E41" s="65">
        <v>23511</v>
      </c>
      <c r="F41" s="54">
        <f t="shared" si="0"/>
        <v>23511</v>
      </c>
      <c r="G41" s="61"/>
      <c r="H41" s="17"/>
      <c r="I41" s="18">
        <f t="shared" si="1"/>
        <v>0</v>
      </c>
    </row>
    <row r="42" spans="1:9" ht="12.75" customHeight="1">
      <c r="A42" s="56"/>
      <c r="B42" s="57"/>
      <c r="C42" s="66" t="s">
        <v>72</v>
      </c>
      <c r="D42" s="52" t="s">
        <v>73</v>
      </c>
      <c r="E42" s="65">
        <v>28625</v>
      </c>
      <c r="F42" s="54">
        <f t="shared" si="0"/>
        <v>28625</v>
      </c>
      <c r="G42" s="61"/>
      <c r="H42" s="17"/>
      <c r="I42" s="18">
        <f t="shared" si="1"/>
        <v>0</v>
      </c>
    </row>
    <row r="43" spans="1:9" ht="12.75" customHeight="1">
      <c r="A43" s="56"/>
      <c r="B43" s="57"/>
      <c r="C43" s="66" t="s">
        <v>74</v>
      </c>
      <c r="D43" s="52" t="s">
        <v>75</v>
      </c>
      <c r="E43" s="65">
        <v>64549</v>
      </c>
      <c r="F43" s="54">
        <f t="shared" si="0"/>
        <v>64549</v>
      </c>
      <c r="G43" s="61"/>
      <c r="H43" s="17"/>
      <c r="I43" s="18">
        <f t="shared" si="1"/>
        <v>0</v>
      </c>
    </row>
    <row r="44" spans="1:9" ht="12.75" customHeight="1">
      <c r="A44" s="56"/>
      <c r="B44" s="57"/>
      <c r="C44" s="66" t="s">
        <v>28</v>
      </c>
      <c r="D44" s="52" t="s">
        <v>29</v>
      </c>
      <c r="E44" s="65">
        <v>81182</v>
      </c>
      <c r="F44" s="54">
        <f t="shared" si="0"/>
        <v>81182</v>
      </c>
      <c r="G44" s="61"/>
      <c r="H44" s="17"/>
      <c r="I44" s="18">
        <f t="shared" si="1"/>
        <v>0</v>
      </c>
    </row>
    <row r="45" spans="1:9" ht="12.75" customHeight="1">
      <c r="A45" s="56"/>
      <c r="B45" s="57"/>
      <c r="C45" s="66" t="s">
        <v>76</v>
      </c>
      <c r="D45" s="52" t="s">
        <v>77</v>
      </c>
      <c r="E45" s="65">
        <v>79918</v>
      </c>
      <c r="F45" s="54">
        <f t="shared" si="0"/>
        <v>79918</v>
      </c>
      <c r="G45" s="61"/>
      <c r="H45" s="17"/>
      <c r="I45" s="18">
        <f t="shared" si="1"/>
        <v>0</v>
      </c>
    </row>
    <row r="46" spans="1:9" ht="12.75" customHeight="1">
      <c r="A46" s="42" t="s">
        <v>78</v>
      </c>
      <c r="B46" s="67"/>
      <c r="C46" s="68"/>
      <c r="D46" s="69"/>
      <c r="E46" s="70"/>
      <c r="F46" s="71"/>
      <c r="G46" s="48"/>
      <c r="H46" s="17"/>
      <c r="I46" s="18">
        <f t="shared" si="1"/>
        <v>0</v>
      </c>
    </row>
    <row r="47" spans="1:9" ht="12.75" customHeight="1">
      <c r="A47" s="72"/>
      <c r="B47" s="73"/>
      <c r="C47" s="51" t="s">
        <v>79</v>
      </c>
      <c r="D47" s="52" t="s">
        <v>37</v>
      </c>
      <c r="E47" s="53">
        <v>3852</v>
      </c>
      <c r="F47" s="54">
        <f t="shared" si="0"/>
        <v>3852</v>
      </c>
      <c r="G47" s="61"/>
      <c r="H47" s="17"/>
      <c r="I47" s="18">
        <f t="shared" si="1"/>
        <v>0</v>
      </c>
    </row>
    <row r="48" spans="1:9" ht="12.75" customHeight="1">
      <c r="A48" s="56"/>
      <c r="B48" s="57"/>
      <c r="C48" s="51" t="s">
        <v>80</v>
      </c>
      <c r="D48" s="52" t="s">
        <v>39</v>
      </c>
      <c r="E48" s="53">
        <v>4791</v>
      </c>
      <c r="F48" s="54">
        <f t="shared" si="0"/>
        <v>4791</v>
      </c>
      <c r="G48" s="61"/>
      <c r="H48" s="17"/>
      <c r="I48" s="18">
        <f t="shared" si="1"/>
        <v>0</v>
      </c>
    </row>
    <row r="49" spans="1:9" ht="12.75" customHeight="1">
      <c r="A49" s="56"/>
      <c r="B49" s="57"/>
      <c r="C49" s="51" t="s">
        <v>16</v>
      </c>
      <c r="D49" s="58" t="s">
        <v>43</v>
      </c>
      <c r="E49" s="53">
        <v>6287</v>
      </c>
      <c r="F49" s="54">
        <f t="shared" si="0"/>
        <v>6287</v>
      </c>
      <c r="G49" s="61"/>
      <c r="H49" s="17"/>
      <c r="I49" s="18">
        <f t="shared" si="1"/>
        <v>0</v>
      </c>
    </row>
    <row r="50" spans="1:9" ht="12.75" customHeight="1">
      <c r="A50" s="49"/>
      <c r="B50" s="50"/>
      <c r="C50" s="51" t="s">
        <v>18</v>
      </c>
      <c r="D50" s="58" t="s">
        <v>45</v>
      </c>
      <c r="E50" s="53">
        <v>9342</v>
      </c>
      <c r="F50" s="54">
        <f t="shared" si="0"/>
        <v>9342</v>
      </c>
      <c r="G50" s="61"/>
      <c r="H50" s="17"/>
      <c r="I50" s="18">
        <f t="shared" si="1"/>
        <v>0</v>
      </c>
    </row>
    <row r="51" spans="1:9" ht="12.75" customHeight="1">
      <c r="A51" s="56"/>
      <c r="B51" s="57"/>
      <c r="C51" s="51" t="s">
        <v>81</v>
      </c>
      <c r="D51" s="58" t="s">
        <v>45</v>
      </c>
      <c r="E51" s="53">
        <v>9747</v>
      </c>
      <c r="F51" s="54">
        <f t="shared" si="0"/>
        <v>9747</v>
      </c>
      <c r="G51" s="61"/>
      <c r="H51" s="17"/>
      <c r="I51" s="18">
        <f t="shared" si="1"/>
        <v>0</v>
      </c>
    </row>
    <row r="52" spans="1:9" ht="12.75" customHeight="1">
      <c r="A52" s="56"/>
      <c r="B52" s="57"/>
      <c r="C52" s="51" t="s">
        <v>20</v>
      </c>
      <c r="D52" s="58" t="s">
        <v>47</v>
      </c>
      <c r="E52" s="53">
        <v>11323</v>
      </c>
      <c r="F52" s="54">
        <f t="shared" si="0"/>
        <v>11323</v>
      </c>
      <c r="G52" s="61"/>
      <c r="H52" s="17"/>
      <c r="I52" s="18">
        <f t="shared" si="1"/>
        <v>0</v>
      </c>
    </row>
    <row r="53" spans="1:9" ht="12.75" customHeight="1">
      <c r="A53" s="56"/>
      <c r="B53" s="57"/>
      <c r="C53" s="66" t="s">
        <v>26</v>
      </c>
      <c r="D53" s="58" t="s">
        <v>27</v>
      </c>
      <c r="E53" s="53">
        <v>13648</v>
      </c>
      <c r="F53" s="54">
        <f t="shared" si="0"/>
        <v>13648</v>
      </c>
      <c r="G53" s="61"/>
      <c r="H53" s="17"/>
      <c r="I53" s="18">
        <f t="shared" si="1"/>
        <v>0</v>
      </c>
    </row>
    <row r="54" spans="1:9" ht="12.75" customHeight="1">
      <c r="A54" s="49"/>
      <c r="B54" s="50"/>
      <c r="C54" s="66" t="s">
        <v>7</v>
      </c>
      <c r="D54" s="52" t="s">
        <v>51</v>
      </c>
      <c r="E54" s="65">
        <v>15347</v>
      </c>
      <c r="F54" s="54">
        <f t="shared" si="0"/>
        <v>15347</v>
      </c>
      <c r="G54" s="61"/>
      <c r="H54" s="17"/>
      <c r="I54" s="18">
        <f t="shared" si="1"/>
        <v>0</v>
      </c>
    </row>
    <row r="55" spans="1:9" ht="12.75" customHeight="1">
      <c r="A55" s="56"/>
      <c r="B55" s="57"/>
      <c r="C55" s="66" t="s">
        <v>8</v>
      </c>
      <c r="D55" s="52" t="s">
        <v>51</v>
      </c>
      <c r="E55" s="65">
        <v>21011</v>
      </c>
      <c r="F55" s="54">
        <f t="shared" si="0"/>
        <v>21011</v>
      </c>
      <c r="G55" s="61"/>
      <c r="H55" s="17"/>
      <c r="I55" s="18">
        <f t="shared" si="1"/>
        <v>0</v>
      </c>
    </row>
    <row r="56" spans="1:9" ht="12.75" customHeight="1">
      <c r="A56" s="56"/>
      <c r="B56" s="57"/>
      <c r="C56" s="66" t="s">
        <v>9</v>
      </c>
      <c r="D56" s="52" t="s">
        <v>55</v>
      </c>
      <c r="E56" s="65">
        <v>25977</v>
      </c>
      <c r="F56" s="54">
        <f t="shared" si="0"/>
        <v>25977</v>
      </c>
      <c r="G56" s="61"/>
      <c r="H56" s="17"/>
      <c r="I56" s="18">
        <f t="shared" si="1"/>
        <v>0</v>
      </c>
    </row>
    <row r="57" spans="1:9" ht="12.75" customHeight="1">
      <c r="A57" s="74"/>
      <c r="B57" s="75"/>
      <c r="C57" s="66" t="s">
        <v>10</v>
      </c>
      <c r="D57" s="52" t="s">
        <v>34</v>
      </c>
      <c r="E57" s="65">
        <v>46748</v>
      </c>
      <c r="F57" s="54">
        <f t="shared" si="0"/>
        <v>46748</v>
      </c>
      <c r="G57" s="61"/>
      <c r="H57" s="17"/>
      <c r="I57" s="18">
        <f t="shared" si="1"/>
        <v>0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password="C7B0" sheet="1"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852793-415271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845791-254127</dc:creator>
  <cp:keywords/>
  <dc:description/>
  <cp:lastModifiedBy>Marek</cp:lastModifiedBy>
  <cp:lastPrinted>2023-08-21T12:07:06Z</cp:lastPrinted>
  <dcterms:created xsi:type="dcterms:W3CDTF">2018-04-19T13:22:34Z</dcterms:created>
  <dcterms:modified xsi:type="dcterms:W3CDTF">2023-08-29T10:29:11Z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