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615" windowWidth="14235" windowHeight="14490" tabRatio="684" activeTab="0"/>
  </bookViews>
  <sheets>
    <sheet name="i-JOINT" sheetId="1" r:id="rId1"/>
  </sheets>
  <definedNames>
    <definedName name="_xlnm.Print_Area" localSheetId="0">'i-JOINT'!$A$1:$D$260</definedName>
  </definedNames>
  <calcPr fullCalcOnLoad="1"/>
</workbook>
</file>

<file path=xl/sharedStrings.xml><?xml version="1.0" encoding="utf-8"?>
<sst xmlns="http://schemas.openxmlformats.org/spreadsheetml/2006/main" count="366" uniqueCount="268">
  <si>
    <t>T-kus 90°- vnější závit d 63-2"</t>
  </si>
  <si>
    <t>T-kus 90°- vnější závit d 63-2 1/2"</t>
  </si>
  <si>
    <t>T-kus 90°- vnější závit d 75-2 1/2"</t>
  </si>
  <si>
    <t>T-kus 90°- vnější závit d 75-3"</t>
  </si>
  <si>
    <t>T-kus 90°- vnější závit d 90-3"</t>
  </si>
  <si>
    <t>T-kus 90°- vnější závit d 110-4"</t>
  </si>
  <si>
    <t>i JOINT č.4c  T kus redukovaný</t>
  </si>
  <si>
    <t>T-kus 90°, redukovaný d 25-20-25</t>
  </si>
  <si>
    <t>T-kus 90°, redukovaný d 32-25-32</t>
  </si>
  <si>
    <t>T-kus 90°, redukovaný d 40-32-40</t>
  </si>
  <si>
    <t>T-kus 90°, redukovaný d 50-32-50</t>
  </si>
  <si>
    <t>T-kus 90°, redukovaný d 50-40-50</t>
  </si>
  <si>
    <t>T-kus 90°, redukovaný d 63-32-63</t>
  </si>
  <si>
    <t>T-kus 90°, redukovaný d 63-50-63</t>
  </si>
  <si>
    <t>T-kus 90°, redukovaný d 75-63-75</t>
  </si>
  <si>
    <t>T-kus 90°, redukovaný d 90-75-90</t>
  </si>
  <si>
    <t>T-kus 90°, redukovaný d 110-63-110</t>
  </si>
  <si>
    <t>T-kus 90°, redukovaný d 110-90-110</t>
  </si>
  <si>
    <t>i JOINT č.5  koncovka</t>
  </si>
  <si>
    <t>Víčko d 20</t>
  </si>
  <si>
    <t>Víčko d 25</t>
  </si>
  <si>
    <t>Víčko d 32</t>
  </si>
  <si>
    <t>Víčko d 40</t>
  </si>
  <si>
    <t>Víčko d 50</t>
  </si>
  <si>
    <t>Víčko d 63</t>
  </si>
  <si>
    <t>Víčko d 75</t>
  </si>
  <si>
    <t>Víčko d 90</t>
  </si>
  <si>
    <t>Víčko d 110</t>
  </si>
  <si>
    <t>i JOINT č.6  spojka s přírubou</t>
  </si>
  <si>
    <t>Přechod. kus - příruba d 50-DN 40</t>
  </si>
  <si>
    <t>Přechod. kus - příruba d 50-DN 50</t>
  </si>
  <si>
    <t>Přechod. kus - příruba d 63-DN 50</t>
  </si>
  <si>
    <t>Přechod. kus - příruba d 63-DN 65</t>
  </si>
  <si>
    <t>Přechod. kus - příruba d 75-DN 65</t>
  </si>
  <si>
    <t>Přechod. kus - příruba d 75-DN 80</t>
  </si>
  <si>
    <t>Přechod. kus - příruba d 90-DN 80</t>
  </si>
  <si>
    <t>Přechod. kus - příruba d 90-DN 100</t>
  </si>
  <si>
    <t>Přechod. kus - příruba d 110-DN 100</t>
  </si>
  <si>
    <t>i JOINT č.10  spojka opravná</t>
  </si>
  <si>
    <t>Spojka opravárenská přímá d 20</t>
  </si>
  <si>
    <t>Spojka opravárenská přímá d 25</t>
  </si>
  <si>
    <t>Spojka opravárenská přímá d 32</t>
  </si>
  <si>
    <t>Spojka opravárenská přímá d 40</t>
  </si>
  <si>
    <t>Spojka opravárenská přímá d 50</t>
  </si>
  <si>
    <t>Spojka opravárenská přímá d 63</t>
  </si>
  <si>
    <t>Spojka opravárenská přímá d 75</t>
  </si>
  <si>
    <t>Spojka opravárenská přímá d 90</t>
  </si>
  <si>
    <t>Spojka opravárenská přímá d 110</t>
  </si>
  <si>
    <t>Koleno 90° - vnější závit  d 63-2 1/2"</t>
  </si>
  <si>
    <t>Koleno 90° - vnější závit  d 75-2 1/2"</t>
  </si>
  <si>
    <t>Koleno 90° - vnější závit  d 75-3"</t>
  </si>
  <si>
    <t>Koleno 90° - vnější závit  d 90-3"</t>
  </si>
  <si>
    <t>Koleno 90° - vnější závit  d 110-4"</t>
  </si>
  <si>
    <t>i JOINT č.13  koleno 45°</t>
  </si>
  <si>
    <t>Koleno 45° d 20</t>
  </si>
  <si>
    <t>Koleno 45° d 25</t>
  </si>
  <si>
    <t>Koleno 45° d 32</t>
  </si>
  <si>
    <t>Koleno 45° d 40</t>
  </si>
  <si>
    <t>Koleno 45° d 50</t>
  </si>
  <si>
    <t>Koleno 45° d 63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</si>
  <si>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</si>
  <si>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i JOINT -  MECHANICKÉ  SPOJKY  NA  PE</t>
  </si>
  <si>
    <t>skup. 443</t>
  </si>
  <si>
    <t>i JOINT č.1  spojka</t>
  </si>
  <si>
    <t>Spojka přímá d 20</t>
  </si>
  <si>
    <t>Spojka přímá d 25</t>
  </si>
  <si>
    <t>Spojka přímá d 32</t>
  </si>
  <si>
    <t>Spojka přímá d 40</t>
  </si>
  <si>
    <t>Spojka přímá d 50</t>
  </si>
  <si>
    <t>Spojka přímá d 63</t>
  </si>
  <si>
    <t>Spojka přímá d 75</t>
  </si>
  <si>
    <t>Spojka přímá d 90</t>
  </si>
  <si>
    <t>Spojka přímá d 110</t>
  </si>
  <si>
    <t>i JOINT č.1a  spojka s vnitřním</t>
  </si>
  <si>
    <t>Přechod. kus -vnitřní závit d 20-1/2"</t>
  </si>
  <si>
    <t>Přechod. kus -vnitřní závit d 20-3/4"</t>
  </si>
  <si>
    <t>Přechod. kus -vnitřní závit d 25-1/2"</t>
  </si>
  <si>
    <t>Přechod. kus -vnitřní závit d 25-3/4"</t>
  </si>
  <si>
    <t>Přechod. kus -vnitřní závit d 25-1"</t>
  </si>
  <si>
    <t>Přechod. kus -vnitřní závit d 32-3/4"</t>
  </si>
  <si>
    <t>Přechod. kus -vnitřní závit d 32-1"</t>
  </si>
  <si>
    <t>Přechod. kus -vnitřní závit d 32-1 1/4"</t>
  </si>
  <si>
    <t>Přechod. kus -vnitřní závit d 40-1"</t>
  </si>
  <si>
    <t>Přechod. kus -vnitřní závit d 40-1 1/4"</t>
  </si>
  <si>
    <t>Přechod. kus -vnitřní závit d 40-1 1/2"</t>
  </si>
  <si>
    <t>Přechod. kus -vnitřní závit d 50-1"</t>
  </si>
  <si>
    <t>Přechod. kus -vnitřní závit d 50-1 1/4"</t>
  </si>
  <si>
    <t>Přechod. kus -vnitřní závit d 50-1 1/2"</t>
  </si>
  <si>
    <t>Přechod. kus -vnitřní závit d 50-2"</t>
  </si>
  <si>
    <t>Přechod. kus -vnitřní závit d 63-1 1/2"</t>
  </si>
  <si>
    <t>Přechod. kus -vnitřní závit d 63-2"</t>
  </si>
  <si>
    <t>Přechod. kus -vnitřní závit d 63-2 1/2"</t>
  </si>
  <si>
    <t>Přechod. kus -vnitřní závit d 75-2"</t>
  </si>
  <si>
    <t>Přechod. kus -vnitřní závit d 75-2 1/2"</t>
  </si>
  <si>
    <t>Přechod. kus -vnitřní závit d 75-3"</t>
  </si>
  <si>
    <t>Koleno 90° - vnitřní závit  d 40-1"</t>
  </si>
  <si>
    <t>Koleno 90° - vnitřní závit  d 40-1 1/4"</t>
  </si>
  <si>
    <t>Koleno 90° - vnitřní závit  d 40-1 1/2"</t>
  </si>
  <si>
    <t>Koleno 90° - vnitřní závit  d 50-1"</t>
  </si>
  <si>
    <t>Koleno 90° - vnitřní závit  d 50-1 1/4"</t>
  </si>
  <si>
    <t>Koleno 90° - vnitřní závit  d 50-1 1/2"</t>
  </si>
  <si>
    <t>Koleno 90° - vnitřní závit  d 50-2"</t>
  </si>
  <si>
    <t>Koleno 90° - vnitřní závit  d 63-1 1/4"</t>
  </si>
  <si>
    <t>Koleno 90° - vnitřní závit  d 63-1 1/2"</t>
  </si>
  <si>
    <t>Koleno 90° - vnitřní závit  d 63-2"</t>
  </si>
  <si>
    <t>Koleno 90° - vnitřní závit  d 75-2"</t>
  </si>
  <si>
    <t>Koleno 90° - vnitřní závit  d 75-2 1/2"</t>
  </si>
  <si>
    <t>Koleno 90° - vnitřní závit  d 75-3"</t>
  </si>
  <si>
    <t>Koleno 90° - vnitřní závit  d 90-3"</t>
  </si>
  <si>
    <t>Koleno 90° - vnitřní závit  d 110-4"</t>
  </si>
  <si>
    <t>i JOINT č.3b  koleno s vnějším</t>
  </si>
  <si>
    <t>Koleno 90° - vnější závit  d 20-1/2"</t>
  </si>
  <si>
    <t>Koleno 90° - vnější závit  d 20-3/4"</t>
  </si>
  <si>
    <t>Koleno 90° - vnější závit  d 25-1/2"</t>
  </si>
  <si>
    <t>Koleno 90° - vnější závit  d 25-3/4"</t>
  </si>
  <si>
    <t>tel: 482 739 525, mob: 734 251 900, email: uniza@uniza.cz</t>
  </si>
  <si>
    <t>suma</t>
  </si>
  <si>
    <t>ceník 02/2023</t>
  </si>
  <si>
    <t>Koleno 45° - vnější závit  d 20-1/2"</t>
  </si>
  <si>
    <t>Koleno 45° - vnější závit  d 25-3/4"</t>
  </si>
  <si>
    <t>Koleno 45° - vnější závit  d 32-1"</t>
  </si>
  <si>
    <t>Koleno 45° - vnější závit  d 40-1 1/4"</t>
  </si>
  <si>
    <t>Koleno 45° - vnější závit  d 50-1 1/2"</t>
  </si>
  <si>
    <t>Koleno 45° - vnější závit  d 63-2"</t>
  </si>
  <si>
    <t>i JOINT č.4  T kus</t>
  </si>
  <si>
    <t>T-kus 90°  d 20</t>
  </si>
  <si>
    <t>T-kus 90°  d 25</t>
  </si>
  <si>
    <t>T-kus 90°  d 32</t>
  </si>
  <si>
    <t>T-kus 90°  d 40</t>
  </si>
  <si>
    <t>T-kus 90°  d 50</t>
  </si>
  <si>
    <t>T-kus 90°  d 63</t>
  </si>
  <si>
    <t>T-kus 90°  d 75</t>
  </si>
  <si>
    <t>T-kus 90°  d 90</t>
  </si>
  <si>
    <t>T-kus 90°  d 110</t>
  </si>
  <si>
    <t>i JOINT č.4a  T kus s vnitřním</t>
  </si>
  <si>
    <t>T-kus 90°- vnitřní závit d 20-1/2"</t>
  </si>
  <si>
    <t>T-kus 90°- vnitřní závit d 20-3/4"</t>
  </si>
  <si>
    <t>T-kus 90°- vnitřní závit d 25-1/2"</t>
  </si>
  <si>
    <t>T-kus 90°- vnitřní závit d 25-3/4"</t>
  </si>
  <si>
    <t>T-kus 90°- vnitřní závit d 25-1"</t>
  </si>
  <si>
    <t>T-kus 90°- vnitřní závit d 32-1/2"</t>
  </si>
  <si>
    <t>T-kus 90°- vnitřní závit d 32-3/4"</t>
  </si>
  <si>
    <t>T-kus 90°- vnitřní závit d 32-1"</t>
  </si>
  <si>
    <t>T-kus 90°- vnitřní závit d 32-1 1/4"</t>
  </si>
  <si>
    <t>T-kus 90°- vnitřní závit d 40-3/4"</t>
  </si>
  <si>
    <t>T-kus 90°- vnitřní závit d 40-1"</t>
  </si>
  <si>
    <t>T-kus 90°- vnitřní závit d 40-1 1/4"</t>
  </si>
  <si>
    <t>T-kus 90°- vnitřní závit d 40-1 1/2"</t>
  </si>
  <si>
    <t>T-kus 90°- vnitřní závit d 50-1"</t>
  </si>
  <si>
    <t>T-kus 90°- vnitřní závit d 50-1 1/4"</t>
  </si>
  <si>
    <t>Koleno 90° - vnější závit  d 25-1"</t>
  </si>
  <si>
    <t>Koleno 90° - vnější závit  d 32-1"</t>
  </si>
  <si>
    <t>Koleno 90° - vnější závit  d 32-1/2"</t>
  </si>
  <si>
    <t>Koleno 90° - vnější závit  d 32-3/4"</t>
  </si>
  <si>
    <t>Koleno 90° - vnější závit  d 40-1"</t>
  </si>
  <si>
    <t>Koleno 90° - vnější závit  d 40-1 1/4"</t>
  </si>
  <si>
    <t>Koleno 90° - vnější závit  d 40-1 1/2"</t>
  </si>
  <si>
    <t>Koleno 90° - vnější závit  d 50-1 1/4"</t>
  </si>
  <si>
    <t>Koleno 90° - vnější závit  d 50-1 1/2"</t>
  </si>
  <si>
    <t>Koleno 90° - vnější závit  d 63-1 1/4"</t>
  </si>
  <si>
    <t>Koleno 90° - vnější závit  d 63-1 1/2"</t>
  </si>
  <si>
    <t>Koleno 90° - vnější závit  d 63-2"</t>
  </si>
  <si>
    <t>T-kus 90°- vnější závit d 25-1"</t>
  </si>
  <si>
    <t>T-kus 90°- vnější závit d 32-3/4"</t>
  </si>
  <si>
    <t>T-kus 90°- vnější závit d 32-1"</t>
  </si>
  <si>
    <t>T-kus 90°- vnější závit d 40-3/4"</t>
  </si>
  <si>
    <t>T-kus 90°- vnější závit d 40-1 1/4"</t>
  </si>
  <si>
    <t>T-kus 90°- vnější závit d 40-1 1/2"</t>
  </si>
  <si>
    <t>T-kus 90°- vnější závit d 50-3/4"</t>
  </si>
  <si>
    <t>T-kus 90°- vnější závit d 50-1 1/4"</t>
  </si>
  <si>
    <t>T-kus 90°- vnější závit d 50-1 1/2"</t>
  </si>
  <si>
    <t>T-kus 90°- vnější závit d 63-1 1/4"</t>
  </si>
  <si>
    <t>T-kus 90°- vnější závit d 63-1 1/2"</t>
  </si>
  <si>
    <t>Přechod. kus -vnější závit d 20-1/2"</t>
  </si>
  <si>
    <t>Přechod. kus -vnější závit d 20-3/4"</t>
  </si>
  <si>
    <t>Přechod. kus -vnější závit d 20-1"</t>
  </si>
  <si>
    <t>Přechod. kus -vnější závit d 25-1/2"</t>
  </si>
  <si>
    <t>Přechod. kus -vnější závit d 25-3/4"</t>
  </si>
  <si>
    <t>Přechod. kus -vnější závit d 25-1"</t>
  </si>
  <si>
    <t>Přechod. kus -vnější závit d 32-3/4"</t>
  </si>
  <si>
    <t>Přechod. kus -vnější závit d 32-1"</t>
  </si>
  <si>
    <t>Přechod. kus -vnější závit d 32-1 1/4"</t>
  </si>
  <si>
    <t>Přechod. kus -vnější závit d 32-1 1/2"</t>
  </si>
  <si>
    <t>Přechod. kus -vnější závit d 40-1"</t>
  </si>
  <si>
    <t>i JOINT č.13b  koleno 45° s vnějším</t>
  </si>
  <si>
    <t>T-kus 90°- vnitřní závit d 50-1 1/2"</t>
  </si>
  <si>
    <t>T-kus 90°- vnitřní závit d 50-2"</t>
  </si>
  <si>
    <t>T-kus 90°- vnitřní závit d 63-1 1/4"</t>
  </si>
  <si>
    <t>T-kus 90°- vnitřní závit d 63-1 1/2"</t>
  </si>
  <si>
    <t>T-kus 90°- vnitřní závit d 63-2"</t>
  </si>
  <si>
    <t>T-kus 90°- vnitřní závit d 75-2 1/2"</t>
  </si>
  <si>
    <t>Přechod. kus -vnější závit d 40-1 1/2"</t>
  </si>
  <si>
    <t>Přechod. kus -vnější závit d 40-2"</t>
  </si>
  <si>
    <t>Přechod. kus -vnější závit d 50-1"</t>
  </si>
  <si>
    <t>Přechod. kus -vnější závit d 50-1 1/4"</t>
  </si>
  <si>
    <t>Přechod. kus -vnější závit d 50-1 1/2"</t>
  </si>
  <si>
    <t>Přechod. kus -vnější závit d 50-2"</t>
  </si>
  <si>
    <t>Přechod. kus -vnější závit d 63-1 1/2"</t>
  </si>
  <si>
    <t>Přechod. kus -vnější závit d 63-2"</t>
  </si>
  <si>
    <t>Přechod. kus -vnější závit d 63-2 1/2"</t>
  </si>
  <si>
    <t>Přechod. kus -vnější závit d 75-2"</t>
  </si>
  <si>
    <t>Přechod. kus -vnější závit d 75-2 1/2"</t>
  </si>
  <si>
    <t>Přechod. kus -vnější závit d 75-3"</t>
  </si>
  <si>
    <t>Přechod. kus -vnější závit d 90-2"</t>
  </si>
  <si>
    <t>Přechod. kus -vnější závit d 90-2 1/2"</t>
  </si>
  <si>
    <t>Přechod. kus -vnější závit d 90-3"</t>
  </si>
  <si>
    <t>Přechod. kus -vnější závit d 90-4"</t>
  </si>
  <si>
    <t>Přechod. kus -vnější závit d 110-3"</t>
  </si>
  <si>
    <t>Přechod. kus -vnější závit d 110-4"</t>
  </si>
  <si>
    <t>i JOINT č.2  spojka redukovaná</t>
  </si>
  <si>
    <t>Spojka přímá redukovaná d 25-20</t>
  </si>
  <si>
    <t>Spojka přímá redukovaná d 32-20</t>
  </si>
  <si>
    <t>Spojka přímá redukovaná d 32-25</t>
  </si>
  <si>
    <t>Spojka přímá redukovaná d 40-25</t>
  </si>
  <si>
    <t>Spojka přímá redukovaná d 40-32</t>
  </si>
  <si>
    <t>Spojka přímá redukovaná d 50-32</t>
  </si>
  <si>
    <t>Spojka přímá redukovaná d 50-40</t>
  </si>
  <si>
    <t>Spojka přímá redukovaná d 63-32</t>
  </si>
  <si>
    <t>Spojka přímá redukovaná d 63-40</t>
  </si>
  <si>
    <t>Spojka přímá redukovaná d 63-50</t>
  </si>
  <si>
    <t>Spojka přímá redukovaná d 75-50</t>
  </si>
  <si>
    <t>Spojka přímá redukovaná d 75-63</t>
  </si>
  <si>
    <t>Spojka přímá redukovaná d 90-63</t>
  </si>
  <si>
    <t>Spojka přímá redukovaná d 90-75</t>
  </si>
  <si>
    <t>Spojka přímá redukovaná d 110-90</t>
  </si>
  <si>
    <t>i JOINT č.3  koleno</t>
  </si>
  <si>
    <t>Koleno 90° d 20</t>
  </si>
  <si>
    <t>Koleno 90° d 25</t>
  </si>
  <si>
    <t>Koleno 90° d 32</t>
  </si>
  <si>
    <t>Koleno 90° d 40</t>
  </si>
  <si>
    <t>Koleno 90° d 50</t>
  </si>
  <si>
    <t>Koleno 90° d 63</t>
  </si>
  <si>
    <t>Koleno 90° d 75</t>
  </si>
  <si>
    <t>Koleno 90° d 90</t>
  </si>
  <si>
    <t>Koleno 90° d 110</t>
  </si>
  <si>
    <t>i JOINT č.3a  koleno s vnitřním</t>
  </si>
  <si>
    <t>Koleno 90° - vnitřní závit  d 20-1/2"</t>
  </si>
  <si>
    <t>Koleno 90° - vnitřní závit  d 20-3/4"</t>
  </si>
  <si>
    <t>Koleno 90° - vnitřní závit  d 25-1/2"</t>
  </si>
  <si>
    <t>Koleno 90° - vnitřní závit  d 25-3/4"</t>
  </si>
  <si>
    <t>Koleno 90° - vnitřní závit  d 25-1"</t>
  </si>
  <si>
    <t>Koleno 90° - vnitřní závit  d 32-1/2"</t>
  </si>
  <si>
    <t>Koleno 90° - vnitřní závit  d 32-3/4"</t>
  </si>
  <si>
    <t>Koleno 90° - vnitřní závit  d 32-1"</t>
  </si>
  <si>
    <t>Koleno 90° - vnitřní závit  d 32-1 1/4"</t>
  </si>
  <si>
    <t>Koleno 90° - vnitřní závit  d 40-3/4"</t>
  </si>
  <si>
    <t>Přechod. kus -vnější závit d 40-1 1/4"</t>
  </si>
  <si>
    <t>ceny bez DPH</t>
  </si>
  <si>
    <t>www.uniza.cz</t>
  </si>
  <si>
    <t>název zboží</t>
  </si>
  <si>
    <t>cena po rabatu</t>
  </si>
  <si>
    <t>a</t>
  </si>
  <si>
    <t>Přechod. kus -vnitřní závit d 90-2"</t>
  </si>
  <si>
    <t>Přechod. kus -vnitřní závit d 90-2 1/2"</t>
  </si>
  <si>
    <t>Přechod. kus -vnitřní závit d 90-3"</t>
  </si>
  <si>
    <t>Přechod. kus -vnitřní závit d 110-3"</t>
  </si>
  <si>
    <t>Přechod. kus -vnitřní závit d 110-4"</t>
  </si>
  <si>
    <t>i JOINT č.1b  spojka s vnějším</t>
  </si>
  <si>
    <t>T-kus 90°- vnitřní závit d 90-3"</t>
  </si>
  <si>
    <t>T-kus 90°- vnitřní závit d 110-4"</t>
  </si>
  <si>
    <t>i JOINT č.4b  T kus s vnějším</t>
  </si>
  <si>
    <t>T-kus 90°- vnější závit d 20-1/2"</t>
  </si>
  <si>
    <t>T-kus 90°- vnější závit d 20-3/4"</t>
  </si>
  <si>
    <t>T-kus 90°- vnější závit d 25-1/2"</t>
  </si>
  <si>
    <t>T-kus 90°- vnější závit d 25-3/4"</t>
  </si>
  <si>
    <t xml:space="preserve">     specifikace</t>
  </si>
  <si>
    <t>ceník kč/mj</t>
  </si>
  <si>
    <t xml:space="preserve">skupinová sleva %  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</si>
</sst>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[$¥€-2]\ #\ ##,000_);[Red]\([$€-2]\ #\ ##,000\)"/>
    <numFmt numFmtId="197" formatCode="_-&quot;€&quot;\ * #,##0.00_-;_-&quot;€&quot;\ * #,##0.00\-;_-&quot;€&quot;\ * &quot;-&quot;??_-;_-@_-"/>
    <numFmt numFmtId="198" formatCode="_-* #,##0.00\ &quot;€&quot;_-;\-* #,##0.00\ &quot;€&quot;_-;_-* &quot;-&quot;??\ &quot;€&quot;_-;_-@_-"/>
  </numFmts>
  <fonts count="40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Webding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u val="single"/>
      <sz val="10"/>
      <color indexed="12"/>
      <name val="MS Sans Serif"/>
      <family val="2"/>
    </font>
    <font>
      <b/>
      <sz val="7"/>
      <name val="Arial CE"/>
      <family val="2"/>
    </font>
    <font>
      <b/>
      <i/>
      <sz val="10"/>
      <name val="Webdings"/>
      <family val="1"/>
    </font>
    <font>
      <b/>
      <sz val="6"/>
      <name val="Arial"/>
      <family val="2"/>
    </font>
    <font>
      <b/>
      <i/>
      <sz val="8"/>
      <name val="Arial CE"/>
      <family val="2"/>
    </font>
    <font>
      <b/>
      <sz val="6"/>
      <name val="Arial CE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b/>
      <sz val="12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3" borderId="0" applyNumberFormat="0" applyBorder="0" applyAlignment="0" applyProtection="0"/>
    <xf numFmtId="0" fontId="27" fillId="20" borderId="1" applyNumberFormat="0" applyAlignment="0" applyProtection="0"/>
    <xf numFmtId="0" fontId="15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21" borderId="6" applyNumberFormat="0" applyAlignment="0" applyProtection="0"/>
    <xf numFmtId="0" fontId="16" fillId="3" borderId="0" applyNumberFormat="0" applyBorder="0" applyAlignment="0" applyProtection="0"/>
    <xf numFmtId="0" fontId="26" fillId="7" borderId="1" applyNumberFormat="0" applyAlignment="0" applyProtection="0"/>
    <xf numFmtId="0" fontId="17" fillId="21" borderId="6" applyNumberFormat="0" applyAlignment="0" applyProtection="0"/>
    <xf numFmtId="0" fontId="23" fillId="0" borderId="7" applyNumberFormat="0" applyFill="0" applyAlignment="0" applyProtection="0"/>
    <xf numFmtId="198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23" borderId="8" applyNumberFormat="0" applyFont="0" applyAlignment="0" applyProtection="0"/>
    <xf numFmtId="0" fontId="28" fillId="20" borderId="9" applyNumberFormat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26" fillId="7" borderId="1" applyNumberFormat="0" applyAlignment="0" applyProtection="0"/>
    <xf numFmtId="0" fontId="27" fillId="20" borderId="1" applyNumberFormat="0" applyAlignment="0" applyProtection="0"/>
    <xf numFmtId="0" fontId="28" fillId="20" borderId="9" applyNumberFormat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24" borderId="0" xfId="0" applyFont="1" applyFill="1" applyAlignment="1" applyProtection="1">
      <alignment/>
      <protection locked="0"/>
    </xf>
    <xf numFmtId="0" fontId="8" fillId="24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6" fillId="24" borderId="0" xfId="0" applyFont="1" applyFill="1" applyAlignment="1" applyProtection="1">
      <alignment horizontal="right"/>
      <protection locked="0"/>
    </xf>
    <xf numFmtId="0" fontId="34" fillId="10" borderId="0" xfId="0" applyNumberFormat="1" applyFont="1" applyFill="1" applyBorder="1" applyAlignment="1" applyProtection="1">
      <alignment horizontal="right"/>
      <protection locked="0"/>
    </xf>
    <xf numFmtId="181" fontId="11" fillId="10" borderId="0" xfId="0" applyNumberFormat="1" applyFont="1" applyFill="1" applyBorder="1" applyAlignment="1" applyProtection="1">
      <alignment horizontal="right"/>
      <protection locked="0"/>
    </xf>
    <xf numFmtId="0" fontId="9" fillId="25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5" fillId="4" borderId="10" xfId="0" applyNumberFormat="1" applyFont="1" applyFill="1" applyBorder="1" applyAlignment="1" applyProtection="1">
      <alignment horizontal="center"/>
      <protection locked="0"/>
    </xf>
    <xf numFmtId="0" fontId="36" fillId="4" borderId="10" xfId="0" applyFont="1" applyFill="1" applyBorder="1" applyAlignment="1" applyProtection="1">
      <alignment horizontal="center"/>
      <protection locked="0"/>
    </xf>
    <xf numFmtId="0" fontId="32" fillId="0" borderId="0" xfId="0" applyFont="1" applyFill="1" applyAlignment="1" applyProtection="1">
      <alignment/>
      <protection locked="0"/>
    </xf>
    <xf numFmtId="0" fontId="32" fillId="25" borderId="0" xfId="0" applyFont="1" applyFill="1" applyAlignment="1" applyProtection="1">
      <alignment/>
      <protection locked="0"/>
    </xf>
    <xf numFmtId="0" fontId="32" fillId="0" borderId="11" xfId="0" applyNumberFormat="1" applyFont="1" applyFill="1" applyBorder="1" applyAlignment="1" applyProtection="1">
      <alignment horizontal="right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33" fillId="4" borderId="10" xfId="0" applyNumberFormat="1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/>
      <protection locked="0"/>
    </xf>
    <xf numFmtId="1" fontId="6" fillId="4" borderId="10" xfId="0" applyNumberFormat="1" applyFont="1" applyFill="1" applyBorder="1" applyAlignment="1" applyProtection="1">
      <alignment horizontal="center"/>
      <protection locked="0"/>
    </xf>
    <xf numFmtId="181" fontId="6" fillId="4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5" fillId="24" borderId="0" xfId="0" applyFont="1" applyFill="1" applyAlignment="1" applyProtection="1">
      <alignment/>
      <protection hidden="1"/>
    </xf>
    <xf numFmtId="0" fontId="7" fillId="24" borderId="0" xfId="0" applyFont="1" applyFill="1" applyAlignment="1" applyProtection="1">
      <alignment/>
      <protection hidden="1"/>
    </xf>
    <xf numFmtId="0" fontId="8" fillId="24" borderId="0" xfId="0" applyFont="1" applyFill="1" applyAlignment="1" applyProtection="1">
      <alignment horizontal="right"/>
      <protection hidden="1"/>
    </xf>
    <xf numFmtId="0" fontId="6" fillId="24" borderId="0" xfId="0" applyFont="1" applyFill="1" applyAlignment="1" applyProtection="1">
      <alignment/>
      <protection hidden="1"/>
    </xf>
    <xf numFmtId="0" fontId="6" fillId="24" borderId="0" xfId="0" applyFont="1" applyFill="1" applyAlignment="1" applyProtection="1">
      <alignment horizontal="right"/>
      <protection hidden="1"/>
    </xf>
    <xf numFmtId="0" fontId="37" fillId="24" borderId="0" xfId="70" applyFont="1" applyFill="1" applyAlignment="1" applyProtection="1">
      <alignment/>
      <protection hidden="1"/>
    </xf>
    <xf numFmtId="181" fontId="5" fillId="24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9" fillId="25" borderId="0" xfId="0" applyFont="1" applyFill="1" applyBorder="1" applyAlignment="1" applyProtection="1">
      <alignment/>
      <protection hidden="1"/>
    </xf>
    <xf numFmtId="181" fontId="9" fillId="25" borderId="0" xfId="0" applyNumberFormat="1" applyFont="1" applyFill="1" applyBorder="1" applyAlignment="1" applyProtection="1">
      <alignment horizontal="right"/>
      <protection hidden="1"/>
    </xf>
    <xf numFmtId="0" fontId="9" fillId="25" borderId="0" xfId="0" applyFont="1" applyFill="1" applyBorder="1" applyAlignment="1" applyProtection="1">
      <alignment horizontal="center"/>
      <protection hidden="1"/>
    </xf>
    <xf numFmtId="0" fontId="38" fillId="8" borderId="12" xfId="0" applyFont="1" applyFill="1" applyBorder="1" applyAlignment="1" applyProtection="1">
      <alignment horizontal="center"/>
      <protection hidden="1"/>
    </xf>
    <xf numFmtId="0" fontId="38" fillId="8" borderId="13" xfId="0" applyFont="1" applyFill="1" applyBorder="1" applyAlignment="1" applyProtection="1">
      <alignment/>
      <protection hidden="1"/>
    </xf>
    <xf numFmtId="0" fontId="38" fillId="8" borderId="10" xfId="0" applyFont="1" applyFill="1" applyBorder="1" applyAlignment="1" applyProtection="1">
      <alignment horizontal="left"/>
      <protection hidden="1"/>
    </xf>
    <xf numFmtId="0" fontId="38" fillId="8" borderId="10" xfId="0" applyFont="1" applyFill="1" applyBorder="1" applyAlignment="1" applyProtection="1">
      <alignment horizontal="center"/>
      <protection hidden="1"/>
    </xf>
    <xf numFmtId="0" fontId="32" fillId="8" borderId="10" xfId="0" applyFont="1" applyFill="1" applyBorder="1" applyAlignment="1" applyProtection="1">
      <alignment horizontal="center"/>
      <protection hidden="1"/>
    </xf>
    <xf numFmtId="0" fontId="39" fillId="26" borderId="14" xfId="0" applyFont="1" applyFill="1" applyBorder="1" applyAlignment="1" applyProtection="1">
      <alignment horizontal="left"/>
      <protection hidden="1"/>
    </xf>
    <xf numFmtId="0" fontId="39" fillId="26" borderId="15" xfId="0" applyFont="1" applyFill="1" applyBorder="1" applyAlignment="1" applyProtection="1">
      <alignment horizontal="left"/>
      <protection hidden="1"/>
    </xf>
    <xf numFmtId="0" fontId="9" fillId="26" borderId="13" xfId="0" applyFont="1" applyFill="1" applyBorder="1" applyAlignment="1" applyProtection="1">
      <alignment/>
      <protection hidden="1"/>
    </xf>
    <xf numFmtId="0" fontId="9" fillId="26" borderId="11" xfId="0" applyFont="1" applyFill="1" applyBorder="1" applyAlignment="1" applyProtection="1">
      <alignment horizontal="center"/>
      <protection hidden="1"/>
    </xf>
    <xf numFmtId="0" fontId="38" fillId="0" borderId="12" xfId="0" applyFont="1" applyFill="1" applyBorder="1" applyAlignment="1" applyProtection="1">
      <alignment horizontal="center"/>
      <protection hidden="1"/>
    </xf>
    <xf numFmtId="0" fontId="32" fillId="0" borderId="13" xfId="0" applyFont="1" applyFill="1" applyBorder="1" applyAlignment="1" applyProtection="1">
      <alignment horizontal="center"/>
      <protection hidden="1"/>
    </xf>
    <xf numFmtId="0" fontId="8" fillId="8" borderId="14" xfId="98" applyFont="1" applyFill="1" applyBorder="1" applyAlignment="1" applyProtection="1">
      <alignment vertical="center"/>
      <protection hidden="1"/>
    </xf>
    <xf numFmtId="0" fontId="5" fillId="8" borderId="0" xfId="98" applyFont="1" applyFill="1" applyBorder="1" applyAlignment="1" applyProtection="1">
      <alignment horizontal="center" vertical="center"/>
      <protection hidden="1"/>
    </xf>
    <xf numFmtId="0" fontId="8" fillId="8" borderId="11" xfId="98" applyFont="1" applyFill="1" applyBorder="1" applyAlignment="1" applyProtection="1">
      <alignment vertical="center"/>
      <protection hidden="1"/>
    </xf>
    <xf numFmtId="181" fontId="5" fillId="8" borderId="10" xfId="98" applyNumberFormat="1" applyFont="1" applyFill="1" applyBorder="1" applyAlignment="1" applyProtection="1">
      <alignment horizontal="right" vertical="center"/>
      <protection hidden="1"/>
    </xf>
    <xf numFmtId="0" fontId="0" fillId="8" borderId="10" xfId="0" applyFont="1" applyFill="1" applyBorder="1" applyAlignment="1" applyProtection="1">
      <alignment/>
      <protection hidden="1"/>
    </xf>
    <xf numFmtId="0" fontId="0" fillId="8" borderId="10" xfId="0" applyFill="1" applyBorder="1" applyAlignment="1" applyProtection="1">
      <alignment/>
      <protection hidden="1"/>
    </xf>
    <xf numFmtId="0" fontId="5" fillId="25" borderId="16" xfId="98" applyFont="1" applyFill="1" applyBorder="1" applyProtection="1">
      <alignment/>
      <protection hidden="1"/>
    </xf>
    <xf numFmtId="0" fontId="5" fillId="25" borderId="0" xfId="98" applyFont="1" applyFill="1" applyBorder="1" applyProtection="1">
      <alignment/>
      <protection hidden="1"/>
    </xf>
    <xf numFmtId="0" fontId="5" fillId="0" borderId="11" xfId="98" applyFont="1" applyFill="1" applyBorder="1" applyProtection="1" quotePrefix="1">
      <alignment/>
      <protection hidden="1"/>
    </xf>
    <xf numFmtId="181" fontId="5" fillId="0" borderId="10" xfId="0" applyNumberFormat="1" applyFont="1" applyFill="1" applyBorder="1" applyAlignment="1" applyProtection="1">
      <alignment horizontal="right"/>
      <protection hidden="1"/>
    </xf>
    <xf numFmtId="181" fontId="5" fillId="0" borderId="10" xfId="0" applyNumberFormat="1" applyFont="1" applyFill="1" applyBorder="1" applyAlignment="1" applyProtection="1">
      <alignment/>
      <protection hidden="1"/>
    </xf>
    <xf numFmtId="0" fontId="12" fillId="0" borderId="10" xfId="0" applyFont="1" applyBorder="1" applyAlignment="1" applyProtection="1">
      <alignment/>
      <protection hidden="1"/>
    </xf>
    <xf numFmtId="0" fontId="8" fillId="8" borderId="16" xfId="98" applyFont="1" applyFill="1" applyBorder="1" applyAlignment="1" applyProtection="1">
      <alignment vertical="center"/>
      <protection hidden="1"/>
    </xf>
    <xf numFmtId="4" fontId="5" fillId="8" borderId="10" xfId="0" applyNumberFormat="1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5" fillId="25" borderId="17" xfId="98" applyFont="1" applyFill="1" applyBorder="1" applyProtection="1">
      <alignment/>
      <protection hidden="1"/>
    </xf>
    <xf numFmtId="0" fontId="5" fillId="25" borderId="18" xfId="98" applyFont="1" applyFill="1" applyBorder="1" applyProtection="1">
      <alignment/>
      <protection hidden="1"/>
    </xf>
    <xf numFmtId="0" fontId="5" fillId="8" borderId="15" xfId="98" applyFont="1" applyFill="1" applyBorder="1" applyAlignment="1" applyProtection="1">
      <alignment horizontal="center" vertical="center"/>
      <protection hidden="1"/>
    </xf>
    <xf numFmtId="181" fontId="5" fillId="8" borderId="10" xfId="0" applyNumberFormat="1" applyFont="1" applyFill="1" applyBorder="1" applyAlignment="1" applyProtection="1">
      <alignment/>
      <protection hidden="1"/>
    </xf>
    <xf numFmtId="0" fontId="0" fillId="8" borderId="0" xfId="0" applyFont="1" applyFill="1" applyBorder="1" applyAlignment="1" applyProtection="1">
      <alignment/>
      <protection hidden="1"/>
    </xf>
    <xf numFmtId="0" fontId="0" fillId="8" borderId="15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81" fontId="0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</cellXfs>
  <cellStyles count="13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uro" xfId="62"/>
    <cellStyle name="Euro 2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textový odkaz 2" xfId="71"/>
    <cellStyle name="Check Cell" xfId="72"/>
    <cellStyle name="Chybně" xfId="73"/>
    <cellStyle name="Input" xfId="74"/>
    <cellStyle name="Kontrolní buňka" xfId="75"/>
    <cellStyle name="Linked Cell" xfId="76"/>
    <cellStyle name="Měna 2" xfId="77"/>
    <cellStyle name="Měna 3" xfId="78"/>
    <cellStyle name="Currency" xfId="79"/>
    <cellStyle name="Currency [0]" xfId="80"/>
    <cellStyle name="Nadpis 1" xfId="81"/>
    <cellStyle name="Nadpis 2" xfId="82"/>
    <cellStyle name="Nadpis 3" xfId="83"/>
    <cellStyle name="Nadpis 4" xfId="84"/>
    <cellStyle name="Název" xfId="85"/>
    <cellStyle name="Neutral" xfId="86"/>
    <cellStyle name="Neutrální" xfId="87"/>
    <cellStyle name="Normální 10" xfId="88"/>
    <cellStyle name="normální 10 2" xfId="89"/>
    <cellStyle name="normální 11" xfId="90"/>
    <cellStyle name="Normální 12" xfId="91"/>
    <cellStyle name="normální 2" xfId="92"/>
    <cellStyle name="Normální 2 2" xfId="93"/>
    <cellStyle name="Normální 3" xfId="94"/>
    <cellStyle name="Normální 3 2" xfId="95"/>
    <cellStyle name="Normální 3 2 2" xfId="96"/>
    <cellStyle name="normální 3 3" xfId="97"/>
    <cellStyle name="normální 4" xfId="98"/>
    <cellStyle name="Normální 4 2" xfId="99"/>
    <cellStyle name="Normální 4 2 2" xfId="100"/>
    <cellStyle name="Normální 5" xfId="101"/>
    <cellStyle name="normální 5 2" xfId="102"/>
    <cellStyle name="normální 5 2 2" xfId="103"/>
    <cellStyle name="normální 5 3" xfId="104"/>
    <cellStyle name="normální 5 4" xfId="105"/>
    <cellStyle name="Normální 6" xfId="106"/>
    <cellStyle name="normální 6 2" xfId="107"/>
    <cellStyle name="normální 6 3" xfId="108"/>
    <cellStyle name="Normální 7" xfId="109"/>
    <cellStyle name="normální 7 2" xfId="110"/>
    <cellStyle name="normální 7 3" xfId="111"/>
    <cellStyle name="Normální 8" xfId="112"/>
    <cellStyle name="normální 8 2" xfId="113"/>
    <cellStyle name="normální 8 3" xfId="114"/>
    <cellStyle name="Normální 9" xfId="115"/>
    <cellStyle name="normální 9 2" xfId="116"/>
    <cellStyle name="Note" xfId="117"/>
    <cellStyle name="Output" xfId="118"/>
    <cellStyle name="Poznámka" xfId="119"/>
    <cellStyle name="Percent" xfId="120"/>
    <cellStyle name="procent 2" xfId="121"/>
    <cellStyle name="procent 2 2" xfId="122"/>
    <cellStyle name="procent 3" xfId="123"/>
    <cellStyle name="procent 3 2" xfId="124"/>
    <cellStyle name="procent 4" xfId="125"/>
    <cellStyle name="Procenta 2" xfId="126"/>
    <cellStyle name="Procenta 2 2" xfId="127"/>
    <cellStyle name="Procenta 3" xfId="128"/>
    <cellStyle name="Propojená buňka" xfId="129"/>
    <cellStyle name="Followed Hyperlink" xfId="130"/>
    <cellStyle name="Správně" xfId="131"/>
    <cellStyle name="Standaard_ROMACON program and pricelist intern new numbers" xfId="132"/>
    <cellStyle name="Standard 2" xfId="133"/>
    <cellStyle name="Standard 2 2" xfId="134"/>
    <cellStyle name="Standard_Konditionen 2009" xfId="135"/>
    <cellStyle name="Styl 1" xfId="136"/>
    <cellStyle name="Text upozornění" xfId="137"/>
    <cellStyle name="Title" xfId="138"/>
    <cellStyle name="Total" xfId="139"/>
    <cellStyle name="Vstup" xfId="140"/>
    <cellStyle name="Výpočet" xfId="141"/>
    <cellStyle name="Výstup" xfId="142"/>
    <cellStyle name="Vysvětlující text" xfId="143"/>
    <cellStyle name="Warning Text" xfId="144"/>
    <cellStyle name="Zvýraznění 1" xfId="145"/>
    <cellStyle name="Zvýraznění 2" xfId="146"/>
    <cellStyle name="Zvýraznění 3" xfId="147"/>
    <cellStyle name="Zvýraznění 4" xfId="148"/>
    <cellStyle name="Zvýraznění 5" xfId="149"/>
    <cellStyle name="Zvýraznění 6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12.emf" /><Relationship Id="rId15" Type="http://schemas.openxmlformats.org/officeDocument/2006/relationships/image" Target="../media/image13.emf" /><Relationship Id="rId16" Type="http://schemas.openxmlformats.org/officeDocument/2006/relationships/image" Target="../media/image14.emf" /><Relationship Id="rId17" Type="http://schemas.openxmlformats.org/officeDocument/2006/relationships/image" Target="../media/image15.emf" /><Relationship Id="rId18" Type="http://schemas.openxmlformats.org/officeDocument/2006/relationships/image" Target="../media/image16.emf" /><Relationship Id="rId19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 descr="image00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3</xdr:row>
      <xdr:rowOff>0</xdr:rowOff>
    </xdr:from>
    <xdr:to>
      <xdr:col>7</xdr:col>
      <xdr:colOff>9525</xdr:colOff>
      <xdr:row>3</xdr:row>
      <xdr:rowOff>0</xdr:rowOff>
    </xdr:to>
    <xdr:sp>
      <xdr:nvSpPr>
        <xdr:cNvPr id="2" name="WordArt 2"/>
        <xdr:cNvSpPr>
          <a:spLocks/>
        </xdr:cNvSpPr>
      </xdr:nvSpPr>
      <xdr:spPr>
        <a:xfrm>
          <a:off x="6457950" y="485775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609600</xdr:colOff>
      <xdr:row>3</xdr:row>
      <xdr:rowOff>0</xdr:rowOff>
    </xdr:to>
    <xdr:sp>
      <xdr:nvSpPr>
        <xdr:cNvPr id="3" name="WordArt 3"/>
        <xdr:cNvSpPr>
          <a:spLocks/>
        </xdr:cNvSpPr>
      </xdr:nvSpPr>
      <xdr:spPr>
        <a:xfrm>
          <a:off x="7734300" y="485775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476250</xdr:colOff>
      <xdr:row>3</xdr:row>
      <xdr:rowOff>0</xdr:rowOff>
    </xdr:to>
    <xdr:sp>
      <xdr:nvSpPr>
        <xdr:cNvPr id="4" name="WordArt 4"/>
        <xdr:cNvSpPr>
          <a:spLocks/>
        </xdr:cNvSpPr>
      </xdr:nvSpPr>
      <xdr:spPr>
        <a:xfrm>
          <a:off x="7800975" y="485775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" name="WordArt 5"/>
        <xdr:cNvSpPr>
          <a:spLocks/>
        </xdr:cNvSpPr>
      </xdr:nvSpPr>
      <xdr:spPr>
        <a:xfrm>
          <a:off x="6448425" y="48577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0</xdr:rowOff>
    </xdr:from>
    <xdr:to>
      <xdr:col>7</xdr:col>
      <xdr:colOff>19050</xdr:colOff>
      <xdr:row>3</xdr:row>
      <xdr:rowOff>0</xdr:rowOff>
    </xdr:to>
    <xdr:sp>
      <xdr:nvSpPr>
        <xdr:cNvPr id="6" name="WordArt 6"/>
        <xdr:cNvSpPr>
          <a:spLocks/>
        </xdr:cNvSpPr>
      </xdr:nvSpPr>
      <xdr:spPr>
        <a:xfrm>
          <a:off x="6467475" y="485775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609600</xdr:colOff>
      <xdr:row>3</xdr:row>
      <xdr:rowOff>0</xdr:rowOff>
    </xdr:to>
    <xdr:sp>
      <xdr:nvSpPr>
        <xdr:cNvPr id="7" name="WordArt 7"/>
        <xdr:cNvSpPr>
          <a:spLocks/>
        </xdr:cNvSpPr>
      </xdr:nvSpPr>
      <xdr:spPr>
        <a:xfrm>
          <a:off x="7734300" y="485775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476250</xdr:colOff>
      <xdr:row>3</xdr:row>
      <xdr:rowOff>0</xdr:rowOff>
    </xdr:to>
    <xdr:sp>
      <xdr:nvSpPr>
        <xdr:cNvPr id="8" name="WordArt 8"/>
        <xdr:cNvSpPr>
          <a:spLocks/>
        </xdr:cNvSpPr>
      </xdr:nvSpPr>
      <xdr:spPr>
        <a:xfrm>
          <a:off x="7800975" y="485775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9" name="WordArt 9"/>
        <xdr:cNvSpPr>
          <a:spLocks/>
        </xdr:cNvSpPr>
      </xdr:nvSpPr>
      <xdr:spPr>
        <a:xfrm>
          <a:off x="6448425" y="48577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10" name="WordArt 10"/>
        <xdr:cNvSpPr>
          <a:spLocks/>
        </xdr:cNvSpPr>
      </xdr:nvSpPr>
      <xdr:spPr>
        <a:xfrm>
          <a:off x="6457950" y="485775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609600</xdr:colOff>
      <xdr:row>3</xdr:row>
      <xdr:rowOff>0</xdr:rowOff>
    </xdr:to>
    <xdr:sp>
      <xdr:nvSpPr>
        <xdr:cNvPr id="11" name="WordArt 11"/>
        <xdr:cNvSpPr>
          <a:spLocks/>
        </xdr:cNvSpPr>
      </xdr:nvSpPr>
      <xdr:spPr>
        <a:xfrm>
          <a:off x="7734300" y="485775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476250</xdr:colOff>
      <xdr:row>3</xdr:row>
      <xdr:rowOff>0</xdr:rowOff>
    </xdr:to>
    <xdr:sp>
      <xdr:nvSpPr>
        <xdr:cNvPr id="12" name="WordArt 12"/>
        <xdr:cNvSpPr>
          <a:spLocks/>
        </xdr:cNvSpPr>
      </xdr:nvSpPr>
      <xdr:spPr>
        <a:xfrm>
          <a:off x="7800975" y="485775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7</xdr:col>
      <xdr:colOff>285750</xdr:colOff>
      <xdr:row>3</xdr:row>
      <xdr:rowOff>0</xdr:rowOff>
    </xdr:from>
    <xdr:to>
      <xdr:col>7</xdr:col>
      <xdr:colOff>571500</xdr:colOff>
      <xdr:row>3</xdr:row>
      <xdr:rowOff>0</xdr:rowOff>
    </xdr:to>
    <xdr:sp>
      <xdr:nvSpPr>
        <xdr:cNvPr id="13" name="WordArt 13"/>
        <xdr:cNvSpPr>
          <a:spLocks/>
        </xdr:cNvSpPr>
      </xdr:nvSpPr>
      <xdr:spPr>
        <a:xfrm>
          <a:off x="7905750" y="485775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266700</xdr:colOff>
      <xdr:row>3</xdr:row>
      <xdr:rowOff>0</xdr:rowOff>
    </xdr:from>
    <xdr:to>
      <xdr:col>7</xdr:col>
      <xdr:colOff>228600</xdr:colOff>
      <xdr:row>3</xdr:row>
      <xdr:rowOff>0</xdr:rowOff>
    </xdr:to>
    <xdr:sp>
      <xdr:nvSpPr>
        <xdr:cNvPr id="14" name="WordArt 14"/>
        <xdr:cNvSpPr>
          <a:spLocks/>
        </xdr:cNvSpPr>
      </xdr:nvSpPr>
      <xdr:spPr>
        <a:xfrm>
          <a:off x="5838825" y="485775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5" name="WordArt 15"/>
        <xdr:cNvSpPr>
          <a:spLocks/>
        </xdr:cNvSpPr>
      </xdr:nvSpPr>
      <xdr:spPr>
        <a:xfrm>
          <a:off x="7210425" y="485775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6" name="WordArt 16"/>
        <xdr:cNvSpPr>
          <a:spLocks/>
        </xdr:cNvSpPr>
      </xdr:nvSpPr>
      <xdr:spPr>
        <a:xfrm>
          <a:off x="7210425" y="485775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17" name="WordArt 17"/>
        <xdr:cNvSpPr>
          <a:spLocks/>
        </xdr:cNvSpPr>
      </xdr:nvSpPr>
      <xdr:spPr>
        <a:xfrm>
          <a:off x="6353175" y="485775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8" name="WordArt 18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19" name="WordArt 19"/>
        <xdr:cNvSpPr>
          <a:spLocks/>
        </xdr:cNvSpPr>
      </xdr:nvSpPr>
      <xdr:spPr>
        <a:xfrm>
          <a:off x="5762625" y="48577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20" name="WordArt 20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21" name="WordArt 21"/>
        <xdr:cNvSpPr>
          <a:spLocks/>
        </xdr:cNvSpPr>
      </xdr:nvSpPr>
      <xdr:spPr>
        <a:xfrm>
          <a:off x="5762625" y="48577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22" name="WordArt 22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23" name="WordArt 23"/>
        <xdr:cNvSpPr>
          <a:spLocks/>
        </xdr:cNvSpPr>
      </xdr:nvSpPr>
      <xdr:spPr>
        <a:xfrm>
          <a:off x="5762625" y="48577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24" name="WordArt 24"/>
        <xdr:cNvSpPr>
          <a:spLocks/>
        </xdr:cNvSpPr>
      </xdr:nvSpPr>
      <xdr:spPr>
        <a:xfrm>
          <a:off x="5753100" y="485775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25" name="WordArt 25"/>
        <xdr:cNvSpPr>
          <a:spLocks/>
        </xdr:cNvSpPr>
      </xdr:nvSpPr>
      <xdr:spPr>
        <a:xfrm>
          <a:off x="6448425" y="48577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600075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26" name="WordArt 26"/>
        <xdr:cNvSpPr>
          <a:spLocks/>
        </xdr:cNvSpPr>
      </xdr:nvSpPr>
      <xdr:spPr>
        <a:xfrm>
          <a:off x="6934200" y="485775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27" name="WordArt 27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28" name="WordArt 28"/>
        <xdr:cNvSpPr>
          <a:spLocks/>
        </xdr:cNvSpPr>
      </xdr:nvSpPr>
      <xdr:spPr>
        <a:xfrm>
          <a:off x="5762625" y="48577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29" name="WordArt 29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30" name="WordArt 30"/>
        <xdr:cNvSpPr>
          <a:spLocks/>
        </xdr:cNvSpPr>
      </xdr:nvSpPr>
      <xdr:spPr>
        <a:xfrm>
          <a:off x="5762625" y="48577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581025</xdr:colOff>
      <xdr:row>3</xdr:row>
      <xdr:rowOff>0</xdr:rowOff>
    </xdr:from>
    <xdr:to>
      <xdr:col>7</xdr:col>
      <xdr:colOff>276225</xdr:colOff>
      <xdr:row>3</xdr:row>
      <xdr:rowOff>0</xdr:rowOff>
    </xdr:to>
    <xdr:sp>
      <xdr:nvSpPr>
        <xdr:cNvPr id="31" name="WordArt 31"/>
        <xdr:cNvSpPr>
          <a:spLocks/>
        </xdr:cNvSpPr>
      </xdr:nvSpPr>
      <xdr:spPr>
        <a:xfrm>
          <a:off x="6915150" y="485775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32" name="WordArt 32"/>
        <xdr:cNvSpPr>
          <a:spLocks/>
        </xdr:cNvSpPr>
      </xdr:nvSpPr>
      <xdr:spPr>
        <a:xfrm>
          <a:off x="7210425" y="485775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33" name="WordArt 33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5</xdr:col>
      <xdr:colOff>238125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34" name="WordArt 34"/>
        <xdr:cNvSpPr>
          <a:spLocks/>
        </xdr:cNvSpPr>
      </xdr:nvSpPr>
      <xdr:spPr>
        <a:xfrm>
          <a:off x="7334250" y="485775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35" name="WordArt 35"/>
        <xdr:cNvSpPr>
          <a:spLocks/>
        </xdr:cNvSpPr>
      </xdr:nvSpPr>
      <xdr:spPr>
        <a:xfrm>
          <a:off x="6448425" y="48577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36" name="WordArt 36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37" name="WordArt 37"/>
        <xdr:cNvSpPr>
          <a:spLocks/>
        </xdr:cNvSpPr>
      </xdr:nvSpPr>
      <xdr:spPr>
        <a:xfrm>
          <a:off x="6448425" y="48577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38" name="WordArt 38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39" name="WordArt 39"/>
        <xdr:cNvSpPr>
          <a:spLocks/>
        </xdr:cNvSpPr>
      </xdr:nvSpPr>
      <xdr:spPr>
        <a:xfrm>
          <a:off x="6448425" y="48577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40" name="WordArt 40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41" name="WordArt 41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7</xdr:col>
      <xdr:colOff>9525</xdr:colOff>
      <xdr:row>3</xdr:row>
      <xdr:rowOff>0</xdr:rowOff>
    </xdr:to>
    <xdr:sp>
      <xdr:nvSpPr>
        <xdr:cNvPr id="42" name="WordArt 42"/>
        <xdr:cNvSpPr>
          <a:spLocks/>
        </xdr:cNvSpPr>
      </xdr:nvSpPr>
      <xdr:spPr>
        <a:xfrm>
          <a:off x="6457950" y="485775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609600</xdr:colOff>
      <xdr:row>3</xdr:row>
      <xdr:rowOff>0</xdr:rowOff>
    </xdr:to>
    <xdr:sp>
      <xdr:nvSpPr>
        <xdr:cNvPr id="43" name="WordArt 43"/>
        <xdr:cNvSpPr>
          <a:spLocks/>
        </xdr:cNvSpPr>
      </xdr:nvSpPr>
      <xdr:spPr>
        <a:xfrm>
          <a:off x="7734300" y="485775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476250</xdr:colOff>
      <xdr:row>3</xdr:row>
      <xdr:rowOff>0</xdr:rowOff>
    </xdr:to>
    <xdr:sp>
      <xdr:nvSpPr>
        <xdr:cNvPr id="44" name="WordArt 44"/>
        <xdr:cNvSpPr>
          <a:spLocks/>
        </xdr:cNvSpPr>
      </xdr:nvSpPr>
      <xdr:spPr>
        <a:xfrm>
          <a:off x="7800975" y="485775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5" name="WordArt 45"/>
        <xdr:cNvSpPr>
          <a:spLocks/>
        </xdr:cNvSpPr>
      </xdr:nvSpPr>
      <xdr:spPr>
        <a:xfrm>
          <a:off x="6448425" y="48577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0</xdr:rowOff>
    </xdr:from>
    <xdr:to>
      <xdr:col>7</xdr:col>
      <xdr:colOff>19050</xdr:colOff>
      <xdr:row>3</xdr:row>
      <xdr:rowOff>0</xdr:rowOff>
    </xdr:to>
    <xdr:sp>
      <xdr:nvSpPr>
        <xdr:cNvPr id="46" name="WordArt 46"/>
        <xdr:cNvSpPr>
          <a:spLocks/>
        </xdr:cNvSpPr>
      </xdr:nvSpPr>
      <xdr:spPr>
        <a:xfrm>
          <a:off x="6467475" y="485775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609600</xdr:colOff>
      <xdr:row>3</xdr:row>
      <xdr:rowOff>0</xdr:rowOff>
    </xdr:to>
    <xdr:sp>
      <xdr:nvSpPr>
        <xdr:cNvPr id="47" name="WordArt 47"/>
        <xdr:cNvSpPr>
          <a:spLocks/>
        </xdr:cNvSpPr>
      </xdr:nvSpPr>
      <xdr:spPr>
        <a:xfrm>
          <a:off x="7734300" y="485775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476250</xdr:colOff>
      <xdr:row>3</xdr:row>
      <xdr:rowOff>0</xdr:rowOff>
    </xdr:to>
    <xdr:sp>
      <xdr:nvSpPr>
        <xdr:cNvPr id="48" name="WordArt 48"/>
        <xdr:cNvSpPr>
          <a:spLocks/>
        </xdr:cNvSpPr>
      </xdr:nvSpPr>
      <xdr:spPr>
        <a:xfrm>
          <a:off x="7800975" y="485775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49" name="WordArt 49"/>
        <xdr:cNvSpPr>
          <a:spLocks/>
        </xdr:cNvSpPr>
      </xdr:nvSpPr>
      <xdr:spPr>
        <a:xfrm>
          <a:off x="6448425" y="48577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50" name="WordArt 50"/>
        <xdr:cNvSpPr>
          <a:spLocks/>
        </xdr:cNvSpPr>
      </xdr:nvSpPr>
      <xdr:spPr>
        <a:xfrm>
          <a:off x="6457950" y="485775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609600</xdr:colOff>
      <xdr:row>3</xdr:row>
      <xdr:rowOff>0</xdr:rowOff>
    </xdr:to>
    <xdr:sp>
      <xdr:nvSpPr>
        <xdr:cNvPr id="51" name="WordArt 51"/>
        <xdr:cNvSpPr>
          <a:spLocks/>
        </xdr:cNvSpPr>
      </xdr:nvSpPr>
      <xdr:spPr>
        <a:xfrm>
          <a:off x="7734300" y="485775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476250</xdr:colOff>
      <xdr:row>3</xdr:row>
      <xdr:rowOff>0</xdr:rowOff>
    </xdr:to>
    <xdr:sp>
      <xdr:nvSpPr>
        <xdr:cNvPr id="52" name="WordArt 52"/>
        <xdr:cNvSpPr>
          <a:spLocks/>
        </xdr:cNvSpPr>
      </xdr:nvSpPr>
      <xdr:spPr>
        <a:xfrm>
          <a:off x="7800975" y="485775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7</xdr:col>
      <xdr:colOff>285750</xdr:colOff>
      <xdr:row>3</xdr:row>
      <xdr:rowOff>0</xdr:rowOff>
    </xdr:from>
    <xdr:to>
      <xdr:col>7</xdr:col>
      <xdr:colOff>571500</xdr:colOff>
      <xdr:row>3</xdr:row>
      <xdr:rowOff>0</xdr:rowOff>
    </xdr:to>
    <xdr:sp>
      <xdr:nvSpPr>
        <xdr:cNvPr id="53" name="WordArt 53"/>
        <xdr:cNvSpPr>
          <a:spLocks/>
        </xdr:cNvSpPr>
      </xdr:nvSpPr>
      <xdr:spPr>
        <a:xfrm>
          <a:off x="7905750" y="485775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266700</xdr:colOff>
      <xdr:row>3</xdr:row>
      <xdr:rowOff>0</xdr:rowOff>
    </xdr:from>
    <xdr:to>
      <xdr:col>7</xdr:col>
      <xdr:colOff>228600</xdr:colOff>
      <xdr:row>3</xdr:row>
      <xdr:rowOff>0</xdr:rowOff>
    </xdr:to>
    <xdr:sp>
      <xdr:nvSpPr>
        <xdr:cNvPr id="54" name="WordArt 54"/>
        <xdr:cNvSpPr>
          <a:spLocks/>
        </xdr:cNvSpPr>
      </xdr:nvSpPr>
      <xdr:spPr>
        <a:xfrm>
          <a:off x="5838825" y="485775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55" name="WordArt 55"/>
        <xdr:cNvSpPr>
          <a:spLocks/>
        </xdr:cNvSpPr>
      </xdr:nvSpPr>
      <xdr:spPr>
        <a:xfrm>
          <a:off x="7210425" y="485775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56" name="WordArt 56"/>
        <xdr:cNvSpPr>
          <a:spLocks/>
        </xdr:cNvSpPr>
      </xdr:nvSpPr>
      <xdr:spPr>
        <a:xfrm>
          <a:off x="7210425" y="485775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57" name="WordArt 57"/>
        <xdr:cNvSpPr>
          <a:spLocks/>
        </xdr:cNvSpPr>
      </xdr:nvSpPr>
      <xdr:spPr>
        <a:xfrm>
          <a:off x="6353175" y="485775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58" name="WordArt 58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59" name="WordArt 59"/>
        <xdr:cNvSpPr>
          <a:spLocks/>
        </xdr:cNvSpPr>
      </xdr:nvSpPr>
      <xdr:spPr>
        <a:xfrm>
          <a:off x="5762625" y="48577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0" name="WordArt 60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61" name="WordArt 61"/>
        <xdr:cNvSpPr>
          <a:spLocks/>
        </xdr:cNvSpPr>
      </xdr:nvSpPr>
      <xdr:spPr>
        <a:xfrm>
          <a:off x="5762625" y="48577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2" name="WordArt 62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63" name="WordArt 63"/>
        <xdr:cNvSpPr>
          <a:spLocks/>
        </xdr:cNvSpPr>
      </xdr:nvSpPr>
      <xdr:spPr>
        <a:xfrm>
          <a:off x="5762625" y="48577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64" name="WordArt 64"/>
        <xdr:cNvSpPr>
          <a:spLocks/>
        </xdr:cNvSpPr>
      </xdr:nvSpPr>
      <xdr:spPr>
        <a:xfrm>
          <a:off x="5753100" y="485775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65" name="WordArt 65"/>
        <xdr:cNvSpPr>
          <a:spLocks/>
        </xdr:cNvSpPr>
      </xdr:nvSpPr>
      <xdr:spPr>
        <a:xfrm>
          <a:off x="6448425" y="48577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600075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66" name="WordArt 66"/>
        <xdr:cNvSpPr>
          <a:spLocks/>
        </xdr:cNvSpPr>
      </xdr:nvSpPr>
      <xdr:spPr>
        <a:xfrm>
          <a:off x="6934200" y="485775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7" name="WordArt 67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68" name="WordArt 68"/>
        <xdr:cNvSpPr>
          <a:spLocks/>
        </xdr:cNvSpPr>
      </xdr:nvSpPr>
      <xdr:spPr>
        <a:xfrm>
          <a:off x="5762625" y="48577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9" name="WordArt 69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70" name="WordArt 70"/>
        <xdr:cNvSpPr>
          <a:spLocks/>
        </xdr:cNvSpPr>
      </xdr:nvSpPr>
      <xdr:spPr>
        <a:xfrm>
          <a:off x="5762625" y="48577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581025</xdr:colOff>
      <xdr:row>3</xdr:row>
      <xdr:rowOff>0</xdr:rowOff>
    </xdr:from>
    <xdr:to>
      <xdr:col>7</xdr:col>
      <xdr:colOff>276225</xdr:colOff>
      <xdr:row>3</xdr:row>
      <xdr:rowOff>0</xdr:rowOff>
    </xdr:to>
    <xdr:sp>
      <xdr:nvSpPr>
        <xdr:cNvPr id="71" name="WordArt 71"/>
        <xdr:cNvSpPr>
          <a:spLocks/>
        </xdr:cNvSpPr>
      </xdr:nvSpPr>
      <xdr:spPr>
        <a:xfrm>
          <a:off x="6915150" y="485775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72" name="WordArt 72"/>
        <xdr:cNvSpPr>
          <a:spLocks/>
        </xdr:cNvSpPr>
      </xdr:nvSpPr>
      <xdr:spPr>
        <a:xfrm>
          <a:off x="7210425" y="485775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73" name="WordArt 73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5</xdr:col>
      <xdr:colOff>238125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74" name="WordArt 74"/>
        <xdr:cNvSpPr>
          <a:spLocks/>
        </xdr:cNvSpPr>
      </xdr:nvSpPr>
      <xdr:spPr>
        <a:xfrm>
          <a:off x="7334250" y="485775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75" name="WordArt 75"/>
        <xdr:cNvSpPr>
          <a:spLocks/>
        </xdr:cNvSpPr>
      </xdr:nvSpPr>
      <xdr:spPr>
        <a:xfrm>
          <a:off x="6448425" y="48577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6" name="WordArt 76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77" name="WordArt 77"/>
        <xdr:cNvSpPr>
          <a:spLocks/>
        </xdr:cNvSpPr>
      </xdr:nvSpPr>
      <xdr:spPr>
        <a:xfrm>
          <a:off x="6448425" y="48577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8" name="WordArt 78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5</xdr:col>
      <xdr:colOff>238125</xdr:colOff>
      <xdr:row>3</xdr:row>
      <xdr:rowOff>0</xdr:rowOff>
    </xdr:to>
    <xdr:sp>
      <xdr:nvSpPr>
        <xdr:cNvPr id="79" name="WordArt 79"/>
        <xdr:cNvSpPr>
          <a:spLocks/>
        </xdr:cNvSpPr>
      </xdr:nvSpPr>
      <xdr:spPr>
        <a:xfrm>
          <a:off x="6448425" y="48577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80" name="WordArt 80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81" name="WordArt 81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0</xdr:col>
      <xdr:colOff>381000</xdr:colOff>
      <xdr:row>8</xdr:row>
      <xdr:rowOff>0</xdr:rowOff>
    </xdr:from>
    <xdr:to>
      <xdr:col>1</xdr:col>
      <xdr:colOff>600075</xdr:colOff>
      <xdr:row>13</xdr:row>
      <xdr:rowOff>28575</xdr:rowOff>
    </xdr:to>
    <xdr:pic>
      <xdr:nvPicPr>
        <xdr:cNvPr id="82" name="Picture 1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1333500"/>
          <a:ext cx="1314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18</xdr:row>
      <xdr:rowOff>152400</xdr:rowOff>
    </xdr:from>
    <xdr:to>
      <xdr:col>1</xdr:col>
      <xdr:colOff>504825</xdr:colOff>
      <xdr:row>23</xdr:row>
      <xdr:rowOff>123825</xdr:rowOff>
    </xdr:to>
    <xdr:pic>
      <xdr:nvPicPr>
        <xdr:cNvPr id="83" name="Picture 1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" y="3105150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46</xdr:row>
      <xdr:rowOff>104775</xdr:rowOff>
    </xdr:from>
    <xdr:to>
      <xdr:col>1</xdr:col>
      <xdr:colOff>400050</xdr:colOff>
      <xdr:row>50</xdr:row>
      <xdr:rowOff>142875</xdr:rowOff>
    </xdr:to>
    <xdr:pic>
      <xdr:nvPicPr>
        <xdr:cNvPr id="84" name="Picture 1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3400" y="7591425"/>
          <a:ext cx="962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76</xdr:row>
      <xdr:rowOff>95250</xdr:rowOff>
    </xdr:from>
    <xdr:to>
      <xdr:col>1</xdr:col>
      <xdr:colOff>457200</xdr:colOff>
      <xdr:row>81</xdr:row>
      <xdr:rowOff>47625</xdr:rowOff>
    </xdr:to>
    <xdr:pic>
      <xdr:nvPicPr>
        <xdr:cNvPr id="85" name="Picture 1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" y="12439650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252</xdr:row>
      <xdr:rowOff>0</xdr:rowOff>
    </xdr:from>
    <xdr:to>
      <xdr:col>1</xdr:col>
      <xdr:colOff>476250</xdr:colOff>
      <xdr:row>256</xdr:row>
      <xdr:rowOff>66675</xdr:rowOff>
    </xdr:to>
    <xdr:pic>
      <xdr:nvPicPr>
        <xdr:cNvPr id="86" name="Picture 15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1950" y="40843200"/>
          <a:ext cx="1209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176</xdr:row>
      <xdr:rowOff>142875</xdr:rowOff>
    </xdr:from>
    <xdr:to>
      <xdr:col>1</xdr:col>
      <xdr:colOff>666750</xdr:colOff>
      <xdr:row>182</xdr:row>
      <xdr:rowOff>114300</xdr:rowOff>
    </xdr:to>
    <xdr:pic>
      <xdr:nvPicPr>
        <xdr:cNvPr id="87" name="Picture 15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28679775"/>
          <a:ext cx="1419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202</xdr:row>
      <xdr:rowOff>0</xdr:rowOff>
    </xdr:from>
    <xdr:to>
      <xdr:col>1</xdr:col>
      <xdr:colOff>676275</xdr:colOff>
      <xdr:row>207</xdr:row>
      <xdr:rowOff>28575</xdr:rowOff>
    </xdr:to>
    <xdr:pic>
      <xdr:nvPicPr>
        <xdr:cNvPr id="88" name="Picture 1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9575" y="32746950"/>
          <a:ext cx="1362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164</xdr:row>
      <xdr:rowOff>28575</xdr:rowOff>
    </xdr:from>
    <xdr:to>
      <xdr:col>1</xdr:col>
      <xdr:colOff>476250</xdr:colOff>
      <xdr:row>170</xdr:row>
      <xdr:rowOff>85725</xdr:rowOff>
    </xdr:to>
    <xdr:pic>
      <xdr:nvPicPr>
        <xdr:cNvPr id="89" name="Picture 16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1950" y="26622375"/>
          <a:ext cx="1209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221</xdr:row>
      <xdr:rowOff>9525</xdr:rowOff>
    </xdr:from>
    <xdr:to>
      <xdr:col>1</xdr:col>
      <xdr:colOff>600075</xdr:colOff>
      <xdr:row>226</xdr:row>
      <xdr:rowOff>114300</xdr:rowOff>
    </xdr:to>
    <xdr:pic>
      <xdr:nvPicPr>
        <xdr:cNvPr id="90" name="Picture 16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6725" y="35833050"/>
          <a:ext cx="1228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242</xdr:row>
      <xdr:rowOff>47625</xdr:rowOff>
    </xdr:from>
    <xdr:to>
      <xdr:col>1</xdr:col>
      <xdr:colOff>323850</xdr:colOff>
      <xdr:row>246</xdr:row>
      <xdr:rowOff>123825</xdr:rowOff>
    </xdr:to>
    <xdr:pic>
      <xdr:nvPicPr>
        <xdr:cNvPr id="91" name="Picture 15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2450" y="39271575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232</xdr:row>
      <xdr:rowOff>123825</xdr:rowOff>
    </xdr:from>
    <xdr:to>
      <xdr:col>1</xdr:col>
      <xdr:colOff>257175</xdr:colOff>
      <xdr:row>236</xdr:row>
      <xdr:rowOff>76200</xdr:rowOff>
    </xdr:to>
    <xdr:pic>
      <xdr:nvPicPr>
        <xdr:cNvPr id="92" name="Picture 1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9125" y="37728525"/>
          <a:ext cx="733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91</xdr:row>
      <xdr:rowOff>142875</xdr:rowOff>
    </xdr:from>
    <xdr:to>
      <xdr:col>1</xdr:col>
      <xdr:colOff>419100</xdr:colOff>
      <xdr:row>98</xdr:row>
      <xdr:rowOff>66675</xdr:rowOff>
    </xdr:to>
    <xdr:pic>
      <xdr:nvPicPr>
        <xdr:cNvPr id="93" name="Picture 15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" y="14916150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128</xdr:row>
      <xdr:rowOff>85725</xdr:rowOff>
    </xdr:from>
    <xdr:to>
      <xdr:col>1</xdr:col>
      <xdr:colOff>333375</xdr:colOff>
      <xdr:row>133</xdr:row>
      <xdr:rowOff>85725</xdr:rowOff>
    </xdr:to>
    <xdr:pic>
      <xdr:nvPicPr>
        <xdr:cNvPr id="94" name="Picture 15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7200" y="20850225"/>
          <a:ext cx="97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103</xdr:row>
      <xdr:rowOff>85725</xdr:rowOff>
    </xdr:from>
    <xdr:to>
      <xdr:col>1</xdr:col>
      <xdr:colOff>371475</xdr:colOff>
      <xdr:row>108</xdr:row>
      <xdr:rowOff>133350</xdr:rowOff>
    </xdr:to>
    <xdr:pic>
      <xdr:nvPicPr>
        <xdr:cNvPr id="95" name="Picture 15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1475" y="16802100"/>
          <a:ext cx="1095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149</xdr:row>
      <xdr:rowOff>38100</xdr:rowOff>
    </xdr:from>
    <xdr:to>
      <xdr:col>1</xdr:col>
      <xdr:colOff>523875</xdr:colOff>
      <xdr:row>154</xdr:row>
      <xdr:rowOff>76200</xdr:rowOff>
    </xdr:to>
    <xdr:pic>
      <xdr:nvPicPr>
        <xdr:cNvPr id="96" name="Picture 14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" y="24203025"/>
          <a:ext cx="1238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156</xdr:row>
      <xdr:rowOff>114300</xdr:rowOff>
    </xdr:from>
    <xdr:to>
      <xdr:col>1</xdr:col>
      <xdr:colOff>400050</xdr:colOff>
      <xdr:row>160</xdr:row>
      <xdr:rowOff>114300</xdr:rowOff>
    </xdr:to>
    <xdr:pic>
      <xdr:nvPicPr>
        <xdr:cNvPr id="97" name="Picture 14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14350" y="25412700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704850</xdr:colOff>
      <xdr:row>3</xdr:row>
      <xdr:rowOff>0</xdr:rowOff>
    </xdr:to>
    <xdr:sp>
      <xdr:nvSpPr>
        <xdr:cNvPr id="98" name="AutoShape 388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76200</xdr:rowOff>
    </xdr:from>
    <xdr:to>
      <xdr:col>7</xdr:col>
      <xdr:colOff>628650</xdr:colOff>
      <xdr:row>3</xdr:row>
      <xdr:rowOff>0</xdr:rowOff>
    </xdr:to>
    <xdr:sp>
      <xdr:nvSpPr>
        <xdr:cNvPr id="99" name="AutoShape 389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100" name="AutoShape 390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101" name="AutoShape 391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3</xdr:row>
      <xdr:rowOff>0</xdr:rowOff>
    </xdr:to>
    <xdr:sp>
      <xdr:nvSpPr>
        <xdr:cNvPr id="102" name="AutoShape 392"/>
        <xdr:cNvSpPr>
          <a:spLocks/>
        </xdr:cNvSpPr>
      </xdr:nvSpPr>
      <xdr:spPr>
        <a:xfrm>
          <a:off x="7905750" y="323850"/>
          <a:ext cx="4476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3</xdr:row>
      <xdr:rowOff>0</xdr:rowOff>
    </xdr:to>
    <xdr:sp>
      <xdr:nvSpPr>
        <xdr:cNvPr id="103" name="AutoShape 393"/>
        <xdr:cNvSpPr>
          <a:spLocks/>
        </xdr:cNvSpPr>
      </xdr:nvSpPr>
      <xdr:spPr>
        <a:xfrm>
          <a:off x="7905750" y="323850"/>
          <a:ext cx="4476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85725</xdr:rowOff>
    </xdr:from>
    <xdr:to>
      <xdr:col>7</xdr:col>
      <xdr:colOff>704850</xdr:colOff>
      <xdr:row>3</xdr:row>
      <xdr:rowOff>0</xdr:rowOff>
    </xdr:to>
    <xdr:sp>
      <xdr:nvSpPr>
        <xdr:cNvPr id="104" name="AutoShape 394"/>
        <xdr:cNvSpPr>
          <a:spLocks/>
        </xdr:cNvSpPr>
      </xdr:nvSpPr>
      <xdr:spPr>
        <a:xfrm>
          <a:off x="7448550" y="40957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105" name="AutoShape 395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106" name="AutoShape 396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107" name="AutoShape 397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108" name="AutoShape 398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109" name="AutoShape 399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110" name="AutoShape 400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111" name="AutoShape 401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112" name="AutoShape 402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113" name="AutoShape 403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114" name="AutoShape 404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704850</xdr:colOff>
      <xdr:row>3</xdr:row>
      <xdr:rowOff>0</xdr:rowOff>
    </xdr:to>
    <xdr:sp>
      <xdr:nvSpPr>
        <xdr:cNvPr id="115" name="AutoShape 405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76200</xdr:rowOff>
    </xdr:from>
    <xdr:to>
      <xdr:col>7</xdr:col>
      <xdr:colOff>628650</xdr:colOff>
      <xdr:row>3</xdr:row>
      <xdr:rowOff>0</xdr:rowOff>
    </xdr:to>
    <xdr:sp>
      <xdr:nvSpPr>
        <xdr:cNvPr id="116" name="AutoShape 406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117" name="AutoShape 407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118" name="AutoShape 408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3</xdr:row>
      <xdr:rowOff>0</xdr:rowOff>
    </xdr:to>
    <xdr:sp>
      <xdr:nvSpPr>
        <xdr:cNvPr id="119" name="AutoShape 409"/>
        <xdr:cNvSpPr>
          <a:spLocks/>
        </xdr:cNvSpPr>
      </xdr:nvSpPr>
      <xdr:spPr>
        <a:xfrm>
          <a:off x="7905750" y="323850"/>
          <a:ext cx="4476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3</xdr:row>
      <xdr:rowOff>0</xdr:rowOff>
    </xdr:to>
    <xdr:sp>
      <xdr:nvSpPr>
        <xdr:cNvPr id="120" name="AutoShape 410"/>
        <xdr:cNvSpPr>
          <a:spLocks/>
        </xdr:cNvSpPr>
      </xdr:nvSpPr>
      <xdr:spPr>
        <a:xfrm>
          <a:off x="7905750" y="323850"/>
          <a:ext cx="4476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85725</xdr:rowOff>
    </xdr:from>
    <xdr:to>
      <xdr:col>7</xdr:col>
      <xdr:colOff>704850</xdr:colOff>
      <xdr:row>3</xdr:row>
      <xdr:rowOff>0</xdr:rowOff>
    </xdr:to>
    <xdr:sp>
      <xdr:nvSpPr>
        <xdr:cNvPr id="121" name="AutoShape 411"/>
        <xdr:cNvSpPr>
          <a:spLocks/>
        </xdr:cNvSpPr>
      </xdr:nvSpPr>
      <xdr:spPr>
        <a:xfrm>
          <a:off x="7448550" y="40957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122" name="AutoShape 412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123" name="AutoShape 413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124" name="AutoShape 414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125" name="AutoShape 415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126" name="AutoShape 416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127" name="AutoShape 417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128" name="AutoShape 418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129" name="AutoShape 419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130" name="AutoShape 420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131" name="AutoShape 421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W407"/>
  <sheetViews>
    <sheetView tabSelected="1"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6.421875" style="63" customWidth="1"/>
    <col min="2" max="2" width="14.28125" style="63" customWidth="1"/>
    <col min="3" max="3" width="52.8515625" style="63" customWidth="1"/>
    <col min="4" max="4" width="11.421875" style="64" customWidth="1"/>
    <col min="5" max="5" width="11.421875" style="63" customWidth="1"/>
    <col min="6" max="6" width="3.57421875" style="65" customWidth="1"/>
    <col min="7" max="7" width="4.28125" style="3" customWidth="1"/>
    <col min="8" max="8" width="11.421875" style="3" customWidth="1"/>
    <col min="9" max="16384" width="9.140625" style="3" customWidth="1"/>
  </cols>
  <sheetData>
    <row r="1" spans="1:8" ht="12.75">
      <c r="A1" s="20"/>
      <c r="B1" s="21" t="s">
        <v>60</v>
      </c>
      <c r="C1" s="21"/>
      <c r="D1" s="22" t="s">
        <v>117</v>
      </c>
      <c r="E1" s="20"/>
      <c r="F1" s="20"/>
      <c r="G1" s="1"/>
      <c r="H1" s="2"/>
    </row>
    <row r="2" spans="1:8" ht="12.75">
      <c r="A2" s="20"/>
      <c r="B2" s="23" t="s">
        <v>115</v>
      </c>
      <c r="C2" s="23"/>
      <c r="D2" s="24" t="s">
        <v>247</v>
      </c>
      <c r="E2" s="20"/>
      <c r="F2" s="20"/>
      <c r="G2" s="1"/>
      <c r="H2" s="4"/>
    </row>
    <row r="3" spans="1:8" ht="12.75">
      <c r="A3" s="20"/>
      <c r="B3" s="25" t="s">
        <v>248</v>
      </c>
      <c r="C3" s="25"/>
      <c r="D3" s="26"/>
      <c r="E3" s="20"/>
      <c r="F3" s="20"/>
      <c r="G3" s="5" t="s">
        <v>116</v>
      </c>
      <c r="H3" s="6">
        <f>SUM(H8:H260)</f>
        <v>0</v>
      </c>
    </row>
    <row r="4" spans="1:8" ht="12.75" customHeight="1">
      <c r="A4" s="27"/>
      <c r="B4" s="27"/>
      <c r="C4" s="28"/>
      <c r="D4" s="29"/>
      <c r="E4" s="28"/>
      <c r="F4" s="30"/>
      <c r="G4" s="7"/>
      <c r="H4" s="8"/>
    </row>
    <row r="5" spans="1:23" s="12" customFormat="1" ht="12.75" customHeight="1">
      <c r="A5" s="31" t="s">
        <v>249</v>
      </c>
      <c r="B5" s="32"/>
      <c r="C5" s="33" t="s">
        <v>265</v>
      </c>
      <c r="D5" s="34" t="s">
        <v>266</v>
      </c>
      <c r="E5" s="34" t="s">
        <v>250</v>
      </c>
      <c r="F5" s="35"/>
      <c r="G5" s="9"/>
      <c r="H5" s="1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2" customFormat="1" ht="15.75">
      <c r="A6" s="36" t="s">
        <v>61</v>
      </c>
      <c r="B6" s="37"/>
      <c r="C6" s="38"/>
      <c r="D6" s="39" t="s">
        <v>62</v>
      </c>
      <c r="E6" s="40"/>
      <c r="F6" s="41"/>
      <c r="G6" s="13" t="s">
        <v>267</v>
      </c>
      <c r="H6" s="14"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8" ht="12.75" customHeight="1">
      <c r="A7" s="42" t="s">
        <v>63</v>
      </c>
      <c r="B7" s="43"/>
      <c r="C7" s="44"/>
      <c r="D7" s="45"/>
      <c r="E7" s="46"/>
      <c r="F7" s="47"/>
      <c r="G7" s="15"/>
      <c r="H7" s="16"/>
    </row>
    <row r="8" spans="1:8" ht="12.75" customHeight="1">
      <c r="A8" s="48"/>
      <c r="B8" s="49"/>
      <c r="C8" s="50" t="s">
        <v>64</v>
      </c>
      <c r="D8" s="51">
        <v>68</v>
      </c>
      <c r="E8" s="52">
        <f>((100-$H$6)/100)*D8</f>
        <v>68</v>
      </c>
      <c r="F8" s="53" t="s">
        <v>251</v>
      </c>
      <c r="G8" s="17"/>
      <c r="H8" s="18">
        <f>G8*E8</f>
        <v>0</v>
      </c>
    </row>
    <row r="9" spans="1:8" ht="12.75" customHeight="1">
      <c r="A9" s="48"/>
      <c r="B9" s="49"/>
      <c r="C9" s="50" t="s">
        <v>65</v>
      </c>
      <c r="D9" s="51">
        <v>79</v>
      </c>
      <c r="E9" s="52">
        <f aca="true" t="shared" si="0" ref="E9:E72">((100-$H$6)/100)*D9</f>
        <v>79</v>
      </c>
      <c r="F9" s="53" t="s">
        <v>251</v>
      </c>
      <c r="G9" s="17"/>
      <c r="H9" s="18">
        <f aca="true" t="shared" si="1" ref="H9:H72">G9*E9</f>
        <v>0</v>
      </c>
    </row>
    <row r="10" spans="1:8" ht="12.75" customHeight="1">
      <c r="A10" s="48"/>
      <c r="B10" s="49"/>
      <c r="C10" s="50" t="s">
        <v>66</v>
      </c>
      <c r="D10" s="51">
        <v>94</v>
      </c>
      <c r="E10" s="52">
        <f t="shared" si="0"/>
        <v>94</v>
      </c>
      <c r="F10" s="53" t="s">
        <v>251</v>
      </c>
      <c r="G10" s="17"/>
      <c r="H10" s="18">
        <f t="shared" si="1"/>
        <v>0</v>
      </c>
    </row>
    <row r="11" spans="1:8" ht="12.75" customHeight="1">
      <c r="A11" s="48"/>
      <c r="B11" s="49"/>
      <c r="C11" s="50" t="s">
        <v>67</v>
      </c>
      <c r="D11" s="51">
        <v>164</v>
      </c>
      <c r="E11" s="52">
        <f t="shared" si="0"/>
        <v>164</v>
      </c>
      <c r="F11" s="53" t="s">
        <v>251</v>
      </c>
      <c r="G11" s="17"/>
      <c r="H11" s="18">
        <f t="shared" si="1"/>
        <v>0</v>
      </c>
    </row>
    <row r="12" spans="1:8" ht="12.75" customHeight="1">
      <c r="A12" s="48"/>
      <c r="B12" s="49"/>
      <c r="C12" s="50" t="s">
        <v>68</v>
      </c>
      <c r="D12" s="51">
        <v>211</v>
      </c>
      <c r="E12" s="52">
        <f t="shared" si="0"/>
        <v>211</v>
      </c>
      <c r="F12" s="53" t="s">
        <v>251</v>
      </c>
      <c r="G12" s="17"/>
      <c r="H12" s="18">
        <f t="shared" si="1"/>
        <v>0</v>
      </c>
    </row>
    <row r="13" spans="1:8" ht="12.75" customHeight="1">
      <c r="A13" s="48"/>
      <c r="B13" s="49"/>
      <c r="C13" s="50" t="s">
        <v>69</v>
      </c>
      <c r="D13" s="51">
        <v>284</v>
      </c>
      <c r="E13" s="52">
        <f t="shared" si="0"/>
        <v>284</v>
      </c>
      <c r="F13" s="53" t="s">
        <v>251</v>
      </c>
      <c r="G13" s="17"/>
      <c r="H13" s="18">
        <f t="shared" si="1"/>
        <v>0</v>
      </c>
    </row>
    <row r="14" spans="1:8" ht="12.75" customHeight="1">
      <c r="A14" s="48"/>
      <c r="B14" s="49"/>
      <c r="C14" s="50" t="s">
        <v>70</v>
      </c>
      <c r="D14" s="51">
        <v>581</v>
      </c>
      <c r="E14" s="52">
        <f t="shared" si="0"/>
        <v>581</v>
      </c>
      <c r="F14" s="53"/>
      <c r="G14" s="17"/>
      <c r="H14" s="18">
        <f t="shared" si="1"/>
        <v>0</v>
      </c>
    </row>
    <row r="15" spans="1:8" ht="12.75" customHeight="1">
      <c r="A15" s="48"/>
      <c r="B15" s="49"/>
      <c r="C15" s="50" t="s">
        <v>71</v>
      </c>
      <c r="D15" s="51">
        <v>733</v>
      </c>
      <c r="E15" s="52">
        <f t="shared" si="0"/>
        <v>733</v>
      </c>
      <c r="F15" s="53" t="s">
        <v>251</v>
      </c>
      <c r="G15" s="17"/>
      <c r="H15" s="18">
        <f t="shared" si="1"/>
        <v>0</v>
      </c>
    </row>
    <row r="16" spans="1:8" ht="12.75" customHeight="1">
      <c r="A16" s="48"/>
      <c r="B16" s="49"/>
      <c r="C16" s="50" t="s">
        <v>72</v>
      </c>
      <c r="D16" s="51">
        <v>1408</v>
      </c>
      <c r="E16" s="52">
        <f t="shared" si="0"/>
        <v>1408</v>
      </c>
      <c r="F16" s="53" t="s">
        <v>251</v>
      </c>
      <c r="G16" s="17"/>
      <c r="H16" s="18">
        <f t="shared" si="1"/>
        <v>0</v>
      </c>
    </row>
    <row r="17" spans="1:8" ht="12.75" customHeight="1">
      <c r="A17" s="54" t="s">
        <v>73</v>
      </c>
      <c r="B17" s="43"/>
      <c r="C17" s="44" t="s">
        <v>73</v>
      </c>
      <c r="D17" s="45"/>
      <c r="E17" s="55"/>
      <c r="F17" s="47"/>
      <c r="G17" s="17"/>
      <c r="H17" s="18">
        <f t="shared" si="1"/>
        <v>0</v>
      </c>
    </row>
    <row r="18" spans="1:8" ht="12.75" customHeight="1">
      <c r="A18" s="48"/>
      <c r="B18" s="49"/>
      <c r="C18" s="50" t="s">
        <v>74</v>
      </c>
      <c r="D18" s="51">
        <v>42</v>
      </c>
      <c r="E18" s="52">
        <f t="shared" si="0"/>
        <v>42</v>
      </c>
      <c r="F18" s="53" t="s">
        <v>251</v>
      </c>
      <c r="G18" s="17"/>
      <c r="H18" s="18">
        <f t="shared" si="1"/>
        <v>0</v>
      </c>
    </row>
    <row r="19" spans="1:8" ht="12.75" customHeight="1">
      <c r="A19" s="48"/>
      <c r="B19" s="49"/>
      <c r="C19" s="50" t="s">
        <v>75</v>
      </c>
      <c r="D19" s="51">
        <v>37</v>
      </c>
      <c r="E19" s="52">
        <f t="shared" si="0"/>
        <v>37</v>
      </c>
      <c r="F19" s="56"/>
      <c r="G19" s="17"/>
      <c r="H19" s="18">
        <f t="shared" si="1"/>
        <v>0</v>
      </c>
    </row>
    <row r="20" spans="1:8" ht="12.75" customHeight="1">
      <c r="A20" s="48"/>
      <c r="B20" s="49"/>
      <c r="C20" s="50" t="s">
        <v>76</v>
      </c>
      <c r="D20" s="51">
        <v>47</v>
      </c>
      <c r="E20" s="52">
        <f t="shared" si="0"/>
        <v>47</v>
      </c>
      <c r="F20" s="56"/>
      <c r="G20" s="17"/>
      <c r="H20" s="18">
        <f t="shared" si="1"/>
        <v>0</v>
      </c>
    </row>
    <row r="21" spans="1:8" ht="12.75" customHeight="1">
      <c r="A21" s="48"/>
      <c r="B21" s="49"/>
      <c r="C21" s="50" t="s">
        <v>77</v>
      </c>
      <c r="D21" s="51">
        <v>47</v>
      </c>
      <c r="E21" s="52">
        <f t="shared" si="0"/>
        <v>47</v>
      </c>
      <c r="F21" s="53" t="s">
        <v>251</v>
      </c>
      <c r="G21" s="17"/>
      <c r="H21" s="18">
        <f t="shared" si="1"/>
        <v>0</v>
      </c>
    </row>
    <row r="22" spans="1:8" ht="12.75" customHeight="1">
      <c r="A22" s="48"/>
      <c r="B22" s="49"/>
      <c r="C22" s="50" t="s">
        <v>78</v>
      </c>
      <c r="D22" s="51">
        <v>48</v>
      </c>
      <c r="E22" s="52">
        <f t="shared" si="0"/>
        <v>48</v>
      </c>
      <c r="F22" s="56"/>
      <c r="G22" s="17"/>
      <c r="H22" s="18">
        <f t="shared" si="1"/>
        <v>0</v>
      </c>
    </row>
    <row r="23" spans="1:8" ht="12.75" customHeight="1">
      <c r="A23" s="48"/>
      <c r="B23" s="49"/>
      <c r="C23" s="50" t="s">
        <v>79</v>
      </c>
      <c r="D23" s="51">
        <v>59</v>
      </c>
      <c r="E23" s="52">
        <f t="shared" si="0"/>
        <v>59</v>
      </c>
      <c r="F23" s="53" t="s">
        <v>251</v>
      </c>
      <c r="G23" s="17"/>
      <c r="H23" s="18">
        <f t="shared" si="1"/>
        <v>0</v>
      </c>
    </row>
    <row r="24" spans="1:8" ht="12.75" customHeight="1">
      <c r="A24" s="48"/>
      <c r="B24" s="49"/>
      <c r="C24" s="50" t="s">
        <v>80</v>
      </c>
      <c r="D24" s="51">
        <v>59</v>
      </c>
      <c r="E24" s="52">
        <f t="shared" si="0"/>
        <v>59</v>
      </c>
      <c r="F24" s="53" t="s">
        <v>251</v>
      </c>
      <c r="G24" s="17"/>
      <c r="H24" s="18">
        <f t="shared" si="1"/>
        <v>0</v>
      </c>
    </row>
    <row r="25" spans="1:8" ht="12.75" customHeight="1">
      <c r="A25" s="48"/>
      <c r="B25" s="49"/>
      <c r="C25" s="50" t="s">
        <v>81</v>
      </c>
      <c r="D25" s="51">
        <v>81</v>
      </c>
      <c r="E25" s="52">
        <f t="shared" si="0"/>
        <v>81</v>
      </c>
      <c r="F25" s="53" t="s">
        <v>251</v>
      </c>
      <c r="G25" s="17"/>
      <c r="H25" s="18">
        <f t="shared" si="1"/>
        <v>0</v>
      </c>
    </row>
    <row r="26" spans="1:8" ht="12.75" customHeight="1">
      <c r="A26" s="48"/>
      <c r="B26" s="49"/>
      <c r="C26" s="50" t="s">
        <v>82</v>
      </c>
      <c r="D26" s="51">
        <v>101</v>
      </c>
      <c r="E26" s="52">
        <f t="shared" si="0"/>
        <v>101</v>
      </c>
      <c r="F26" s="53" t="s">
        <v>251</v>
      </c>
      <c r="G26" s="17"/>
      <c r="H26" s="18">
        <f t="shared" si="1"/>
        <v>0</v>
      </c>
    </row>
    <row r="27" spans="1:8" ht="12.75" customHeight="1">
      <c r="A27" s="48"/>
      <c r="B27" s="49"/>
      <c r="C27" s="50" t="s">
        <v>83</v>
      </c>
      <c r="D27" s="51">
        <v>107</v>
      </c>
      <c r="E27" s="52">
        <f t="shared" si="0"/>
        <v>107</v>
      </c>
      <c r="F27" s="53" t="s">
        <v>251</v>
      </c>
      <c r="G27" s="17"/>
      <c r="H27" s="18">
        <f t="shared" si="1"/>
        <v>0</v>
      </c>
    </row>
    <row r="28" spans="1:8" ht="12.75" customHeight="1">
      <c r="A28" s="48"/>
      <c r="B28" s="49"/>
      <c r="C28" s="50" t="s">
        <v>84</v>
      </c>
      <c r="D28" s="51">
        <v>113</v>
      </c>
      <c r="E28" s="52">
        <f t="shared" si="0"/>
        <v>113</v>
      </c>
      <c r="F28" s="56"/>
      <c r="G28" s="17"/>
      <c r="H28" s="18">
        <f t="shared" si="1"/>
        <v>0</v>
      </c>
    </row>
    <row r="29" spans="1:8" ht="12.75" customHeight="1">
      <c r="A29" s="48"/>
      <c r="B29" s="49"/>
      <c r="C29" s="50" t="s">
        <v>85</v>
      </c>
      <c r="D29" s="51">
        <v>140</v>
      </c>
      <c r="E29" s="52">
        <f t="shared" si="0"/>
        <v>140</v>
      </c>
      <c r="F29" s="56"/>
      <c r="G29" s="17"/>
      <c r="H29" s="18">
        <f t="shared" si="1"/>
        <v>0</v>
      </c>
    </row>
    <row r="30" spans="1:8" ht="12.75" customHeight="1">
      <c r="A30" s="48"/>
      <c r="B30" s="49"/>
      <c r="C30" s="50" t="s">
        <v>86</v>
      </c>
      <c r="D30" s="51">
        <v>140</v>
      </c>
      <c r="E30" s="52">
        <f t="shared" si="0"/>
        <v>140</v>
      </c>
      <c r="F30" s="56"/>
      <c r="G30" s="17"/>
      <c r="H30" s="18">
        <f t="shared" si="1"/>
        <v>0</v>
      </c>
    </row>
    <row r="31" spans="1:8" ht="12.75" customHeight="1">
      <c r="A31" s="48"/>
      <c r="B31" s="49"/>
      <c r="C31" s="50" t="s">
        <v>87</v>
      </c>
      <c r="D31" s="51">
        <v>131</v>
      </c>
      <c r="E31" s="52">
        <f t="shared" si="0"/>
        <v>131</v>
      </c>
      <c r="F31" s="53" t="s">
        <v>251</v>
      </c>
      <c r="G31" s="17"/>
      <c r="H31" s="18">
        <f t="shared" si="1"/>
        <v>0</v>
      </c>
    </row>
    <row r="32" spans="1:8" ht="12.75" customHeight="1">
      <c r="A32" s="48"/>
      <c r="B32" s="49"/>
      <c r="C32" s="50" t="s">
        <v>88</v>
      </c>
      <c r="D32" s="51">
        <v>140</v>
      </c>
      <c r="E32" s="52">
        <f t="shared" si="0"/>
        <v>140</v>
      </c>
      <c r="F32" s="56"/>
      <c r="G32" s="17"/>
      <c r="H32" s="18">
        <f t="shared" si="1"/>
        <v>0</v>
      </c>
    </row>
    <row r="33" spans="1:8" ht="12.75" customHeight="1">
      <c r="A33" s="48"/>
      <c r="B33" s="49"/>
      <c r="C33" s="50" t="s">
        <v>89</v>
      </c>
      <c r="D33" s="51">
        <v>199</v>
      </c>
      <c r="E33" s="52">
        <f t="shared" si="0"/>
        <v>199</v>
      </c>
      <c r="F33" s="56"/>
      <c r="G33" s="17"/>
      <c r="H33" s="18">
        <f t="shared" si="1"/>
        <v>0</v>
      </c>
    </row>
    <row r="34" spans="1:8" ht="12.75" customHeight="1">
      <c r="A34" s="48"/>
      <c r="B34" s="49"/>
      <c r="C34" s="50" t="s">
        <v>90</v>
      </c>
      <c r="D34" s="51">
        <v>199</v>
      </c>
      <c r="E34" s="52">
        <f t="shared" si="0"/>
        <v>199</v>
      </c>
      <c r="F34" s="53" t="s">
        <v>251</v>
      </c>
      <c r="G34" s="17"/>
      <c r="H34" s="18">
        <f t="shared" si="1"/>
        <v>0</v>
      </c>
    </row>
    <row r="35" spans="1:8" ht="12.75" customHeight="1">
      <c r="A35" s="48"/>
      <c r="B35" s="49"/>
      <c r="C35" s="50" t="s">
        <v>91</v>
      </c>
      <c r="D35" s="51">
        <v>199</v>
      </c>
      <c r="E35" s="52">
        <f t="shared" si="0"/>
        <v>199</v>
      </c>
      <c r="F35" s="56"/>
      <c r="G35" s="17"/>
      <c r="H35" s="18">
        <f t="shared" si="1"/>
        <v>0</v>
      </c>
    </row>
    <row r="36" spans="1:8" ht="12.75" customHeight="1">
      <c r="A36" s="48"/>
      <c r="B36" s="49"/>
      <c r="C36" s="50" t="s">
        <v>92</v>
      </c>
      <c r="D36" s="51">
        <v>387</v>
      </c>
      <c r="E36" s="52">
        <f t="shared" si="0"/>
        <v>387</v>
      </c>
      <c r="F36" s="56"/>
      <c r="G36" s="17"/>
      <c r="H36" s="18">
        <f t="shared" si="1"/>
        <v>0</v>
      </c>
    </row>
    <row r="37" spans="1:8" ht="12.75" customHeight="1">
      <c r="A37" s="48"/>
      <c r="B37" s="49"/>
      <c r="C37" s="50" t="s">
        <v>93</v>
      </c>
      <c r="D37" s="51">
        <v>387</v>
      </c>
      <c r="E37" s="52">
        <f t="shared" si="0"/>
        <v>387</v>
      </c>
      <c r="F37" s="56"/>
      <c r="G37" s="17"/>
      <c r="H37" s="18">
        <f t="shared" si="1"/>
        <v>0</v>
      </c>
    </row>
    <row r="38" spans="1:8" ht="12.75" customHeight="1">
      <c r="A38" s="48"/>
      <c r="B38" s="49"/>
      <c r="C38" s="50" t="s">
        <v>94</v>
      </c>
      <c r="D38" s="51">
        <v>387</v>
      </c>
      <c r="E38" s="52">
        <f t="shared" si="0"/>
        <v>387</v>
      </c>
      <c r="F38" s="56"/>
      <c r="G38" s="17"/>
      <c r="H38" s="18">
        <f t="shared" si="1"/>
        <v>0</v>
      </c>
    </row>
    <row r="39" spans="1:8" ht="12.75" customHeight="1">
      <c r="A39" s="48"/>
      <c r="B39" s="49"/>
      <c r="C39" s="50" t="s">
        <v>252</v>
      </c>
      <c r="D39" s="51">
        <v>477</v>
      </c>
      <c r="E39" s="52">
        <f t="shared" si="0"/>
        <v>477</v>
      </c>
      <c r="F39" s="56"/>
      <c r="G39" s="17"/>
      <c r="H39" s="18">
        <f t="shared" si="1"/>
        <v>0</v>
      </c>
    </row>
    <row r="40" spans="1:8" ht="12.75" customHeight="1">
      <c r="A40" s="48"/>
      <c r="B40" s="49"/>
      <c r="C40" s="50" t="s">
        <v>253</v>
      </c>
      <c r="D40" s="51">
        <v>477</v>
      </c>
      <c r="E40" s="52">
        <f t="shared" si="0"/>
        <v>477</v>
      </c>
      <c r="F40" s="56"/>
      <c r="G40" s="17"/>
      <c r="H40" s="18">
        <f t="shared" si="1"/>
        <v>0</v>
      </c>
    </row>
    <row r="41" spans="1:8" ht="12.75" customHeight="1">
      <c r="A41" s="48"/>
      <c r="B41" s="49"/>
      <c r="C41" s="50" t="s">
        <v>254</v>
      </c>
      <c r="D41" s="51">
        <v>482</v>
      </c>
      <c r="E41" s="52">
        <f t="shared" si="0"/>
        <v>482</v>
      </c>
      <c r="F41" s="56"/>
      <c r="G41" s="17"/>
      <c r="H41" s="18">
        <f t="shared" si="1"/>
        <v>0</v>
      </c>
    </row>
    <row r="42" spans="1:8" ht="12.75" customHeight="1">
      <c r="A42" s="48"/>
      <c r="B42" s="49"/>
      <c r="C42" s="50" t="s">
        <v>255</v>
      </c>
      <c r="D42" s="51">
        <v>1000</v>
      </c>
      <c r="E42" s="52">
        <f t="shared" si="0"/>
        <v>1000</v>
      </c>
      <c r="F42" s="56"/>
      <c r="G42" s="17"/>
      <c r="H42" s="18">
        <f t="shared" si="1"/>
        <v>0</v>
      </c>
    </row>
    <row r="43" spans="1:8" ht="12.75" customHeight="1">
      <c r="A43" s="57"/>
      <c r="B43" s="58"/>
      <c r="C43" s="50" t="s">
        <v>256</v>
      </c>
      <c r="D43" s="51">
        <v>1075</v>
      </c>
      <c r="E43" s="52">
        <f t="shared" si="0"/>
        <v>1075</v>
      </c>
      <c r="F43" s="56"/>
      <c r="G43" s="17"/>
      <c r="H43" s="18">
        <f t="shared" si="1"/>
        <v>0</v>
      </c>
    </row>
    <row r="44" spans="1:8" ht="12.75" customHeight="1">
      <c r="A44" s="42" t="s">
        <v>257</v>
      </c>
      <c r="B44" s="59"/>
      <c r="C44" s="44" t="s">
        <v>257</v>
      </c>
      <c r="D44" s="45"/>
      <c r="E44" s="60"/>
      <c r="F44" s="47"/>
      <c r="G44" s="17"/>
      <c r="H44" s="18">
        <f t="shared" si="1"/>
        <v>0</v>
      </c>
    </row>
    <row r="45" spans="1:8" ht="12.75" customHeight="1">
      <c r="A45" s="48"/>
      <c r="B45" s="49"/>
      <c r="C45" s="50" t="s">
        <v>173</v>
      </c>
      <c r="D45" s="51">
        <v>36</v>
      </c>
      <c r="E45" s="52">
        <f t="shared" si="0"/>
        <v>36</v>
      </c>
      <c r="F45" s="53" t="s">
        <v>251</v>
      </c>
      <c r="G45" s="17"/>
      <c r="H45" s="18">
        <f t="shared" si="1"/>
        <v>0</v>
      </c>
    </row>
    <row r="46" spans="1:8" ht="12.75" customHeight="1">
      <c r="A46" s="48"/>
      <c r="B46" s="49"/>
      <c r="C46" s="50" t="s">
        <v>174</v>
      </c>
      <c r="D46" s="51">
        <v>37</v>
      </c>
      <c r="E46" s="52">
        <f t="shared" si="0"/>
        <v>37</v>
      </c>
      <c r="F46" s="56"/>
      <c r="G46" s="17"/>
      <c r="H46" s="18">
        <f t="shared" si="1"/>
        <v>0</v>
      </c>
    </row>
    <row r="47" spans="1:8" ht="12.75" customHeight="1">
      <c r="A47" s="48"/>
      <c r="B47" s="49"/>
      <c r="C47" s="50" t="s">
        <v>175</v>
      </c>
      <c r="D47" s="51">
        <v>42</v>
      </c>
      <c r="E47" s="52">
        <f t="shared" si="0"/>
        <v>42</v>
      </c>
      <c r="F47" s="56"/>
      <c r="G47" s="17"/>
      <c r="H47" s="18">
        <f t="shared" si="1"/>
        <v>0</v>
      </c>
    </row>
    <row r="48" spans="1:8" ht="12.75" customHeight="1">
      <c r="A48" s="48"/>
      <c r="B48" s="49"/>
      <c r="C48" s="50" t="s">
        <v>176</v>
      </c>
      <c r="D48" s="51">
        <v>42</v>
      </c>
      <c r="E48" s="52">
        <f t="shared" si="0"/>
        <v>42</v>
      </c>
      <c r="F48" s="56"/>
      <c r="G48" s="17"/>
      <c r="H48" s="18">
        <f t="shared" si="1"/>
        <v>0</v>
      </c>
    </row>
    <row r="49" spans="1:8" ht="12.75" customHeight="1">
      <c r="A49" s="48"/>
      <c r="B49" s="49"/>
      <c r="C49" s="50" t="s">
        <v>177</v>
      </c>
      <c r="D49" s="51">
        <v>42</v>
      </c>
      <c r="E49" s="52">
        <f t="shared" si="0"/>
        <v>42</v>
      </c>
      <c r="F49" s="53" t="s">
        <v>251</v>
      </c>
      <c r="G49" s="17"/>
      <c r="H49" s="18">
        <f t="shared" si="1"/>
        <v>0</v>
      </c>
    </row>
    <row r="50" spans="1:8" ht="12.75" customHeight="1">
      <c r="A50" s="48"/>
      <c r="B50" s="49"/>
      <c r="C50" s="50" t="s">
        <v>178</v>
      </c>
      <c r="D50" s="51">
        <v>42</v>
      </c>
      <c r="E50" s="52">
        <f t="shared" si="0"/>
        <v>42</v>
      </c>
      <c r="F50" s="56"/>
      <c r="G50" s="17"/>
      <c r="H50" s="18">
        <f t="shared" si="1"/>
        <v>0</v>
      </c>
    </row>
    <row r="51" spans="1:8" ht="12.75" customHeight="1">
      <c r="A51" s="48"/>
      <c r="B51" s="49"/>
      <c r="C51" s="50" t="s">
        <v>179</v>
      </c>
      <c r="D51" s="51">
        <v>50</v>
      </c>
      <c r="E51" s="52">
        <f t="shared" si="0"/>
        <v>50</v>
      </c>
      <c r="F51" s="53" t="s">
        <v>251</v>
      </c>
      <c r="G51" s="17"/>
      <c r="H51" s="18">
        <f t="shared" si="1"/>
        <v>0</v>
      </c>
    </row>
    <row r="52" spans="1:8" ht="12.75" customHeight="1">
      <c r="A52" s="48"/>
      <c r="B52" s="49"/>
      <c r="C52" s="50" t="s">
        <v>180</v>
      </c>
      <c r="D52" s="51">
        <v>50</v>
      </c>
      <c r="E52" s="52">
        <f t="shared" si="0"/>
        <v>50</v>
      </c>
      <c r="F52" s="53" t="s">
        <v>251</v>
      </c>
      <c r="G52" s="17"/>
      <c r="H52" s="18">
        <f t="shared" si="1"/>
        <v>0</v>
      </c>
    </row>
    <row r="53" spans="1:8" ht="12.75" customHeight="1">
      <c r="A53" s="48"/>
      <c r="B53" s="49"/>
      <c r="C53" s="50" t="s">
        <v>181</v>
      </c>
      <c r="D53" s="51">
        <v>61</v>
      </c>
      <c r="E53" s="52">
        <f t="shared" si="0"/>
        <v>61</v>
      </c>
      <c r="F53" s="53" t="s">
        <v>251</v>
      </c>
      <c r="G53" s="17"/>
      <c r="H53" s="18">
        <f t="shared" si="1"/>
        <v>0</v>
      </c>
    </row>
    <row r="54" spans="1:8" ht="12.75" customHeight="1">
      <c r="A54" s="48"/>
      <c r="B54" s="49"/>
      <c r="C54" s="50" t="s">
        <v>182</v>
      </c>
      <c r="D54" s="51">
        <v>61</v>
      </c>
      <c r="E54" s="52">
        <f t="shared" si="0"/>
        <v>61</v>
      </c>
      <c r="F54" s="56"/>
      <c r="G54" s="17"/>
      <c r="H54" s="18">
        <f t="shared" si="1"/>
        <v>0</v>
      </c>
    </row>
    <row r="55" spans="1:8" ht="12.75" customHeight="1">
      <c r="A55" s="48"/>
      <c r="B55" s="49"/>
      <c r="C55" s="50" t="s">
        <v>183</v>
      </c>
      <c r="D55" s="51">
        <v>97</v>
      </c>
      <c r="E55" s="52">
        <f t="shared" si="0"/>
        <v>97</v>
      </c>
      <c r="F55" s="56"/>
      <c r="G55" s="17"/>
      <c r="H55" s="18">
        <f t="shared" si="1"/>
        <v>0</v>
      </c>
    </row>
    <row r="56" spans="1:8" ht="12.75" customHeight="1">
      <c r="A56" s="48"/>
      <c r="B56" s="49"/>
      <c r="C56" s="50" t="s">
        <v>246</v>
      </c>
      <c r="D56" s="51">
        <v>97</v>
      </c>
      <c r="E56" s="52">
        <f t="shared" si="0"/>
        <v>97</v>
      </c>
      <c r="F56" s="53" t="s">
        <v>251</v>
      </c>
      <c r="G56" s="17"/>
      <c r="H56" s="18">
        <f t="shared" si="1"/>
        <v>0</v>
      </c>
    </row>
    <row r="57" spans="1:8" ht="12.75" customHeight="1">
      <c r="A57" s="48"/>
      <c r="B57" s="49"/>
      <c r="C57" s="50" t="s">
        <v>191</v>
      </c>
      <c r="D57" s="51">
        <v>103</v>
      </c>
      <c r="E57" s="52">
        <f t="shared" si="0"/>
        <v>103</v>
      </c>
      <c r="F57" s="56"/>
      <c r="G57" s="17"/>
      <c r="H57" s="18">
        <f t="shared" si="1"/>
        <v>0</v>
      </c>
    </row>
    <row r="58" spans="1:8" ht="12.75" customHeight="1">
      <c r="A58" s="48"/>
      <c r="B58" s="49"/>
      <c r="C58" s="50" t="s">
        <v>192</v>
      </c>
      <c r="D58" s="51">
        <v>107</v>
      </c>
      <c r="E58" s="52">
        <f t="shared" si="0"/>
        <v>107</v>
      </c>
      <c r="F58" s="56"/>
      <c r="G58" s="17"/>
      <c r="H58" s="18">
        <f t="shared" si="1"/>
        <v>0</v>
      </c>
    </row>
    <row r="59" spans="1:8" ht="12.75" customHeight="1">
      <c r="A59" s="48"/>
      <c r="B59" s="49"/>
      <c r="C59" s="50" t="s">
        <v>193</v>
      </c>
      <c r="D59" s="51">
        <v>132</v>
      </c>
      <c r="E59" s="52">
        <f t="shared" si="0"/>
        <v>132</v>
      </c>
      <c r="F59" s="56"/>
      <c r="G59" s="17"/>
      <c r="H59" s="18">
        <f t="shared" si="1"/>
        <v>0</v>
      </c>
    </row>
    <row r="60" spans="1:8" ht="12.75" customHeight="1">
      <c r="A60" s="48"/>
      <c r="B60" s="49"/>
      <c r="C60" s="50" t="s">
        <v>194</v>
      </c>
      <c r="D60" s="51">
        <v>132</v>
      </c>
      <c r="E60" s="52">
        <f t="shared" si="0"/>
        <v>132</v>
      </c>
      <c r="F60" s="56"/>
      <c r="G60" s="17"/>
      <c r="H60" s="18">
        <f t="shared" si="1"/>
        <v>0</v>
      </c>
    </row>
    <row r="61" spans="1:8" ht="12.75" customHeight="1">
      <c r="A61" s="48"/>
      <c r="B61" s="49"/>
      <c r="C61" s="50" t="s">
        <v>195</v>
      </c>
      <c r="D61" s="51">
        <v>128</v>
      </c>
      <c r="E61" s="52">
        <f t="shared" si="0"/>
        <v>128</v>
      </c>
      <c r="F61" s="53" t="s">
        <v>251</v>
      </c>
      <c r="G61" s="17"/>
      <c r="H61" s="18">
        <f t="shared" si="1"/>
        <v>0</v>
      </c>
    </row>
    <row r="62" spans="1:8" ht="12.75" customHeight="1">
      <c r="A62" s="48"/>
      <c r="B62" s="49"/>
      <c r="C62" s="50" t="s">
        <v>196</v>
      </c>
      <c r="D62" s="51">
        <v>132</v>
      </c>
      <c r="E62" s="52">
        <f t="shared" si="0"/>
        <v>132</v>
      </c>
      <c r="F62" s="56"/>
      <c r="G62" s="17"/>
      <c r="H62" s="18">
        <f t="shared" si="1"/>
        <v>0</v>
      </c>
    </row>
    <row r="63" spans="1:8" ht="12.75" customHeight="1">
      <c r="A63" s="48"/>
      <c r="B63" s="49"/>
      <c r="C63" s="50" t="s">
        <v>197</v>
      </c>
      <c r="D63" s="51">
        <v>186</v>
      </c>
      <c r="E63" s="52">
        <f t="shared" si="0"/>
        <v>186</v>
      </c>
      <c r="F63" s="56"/>
      <c r="G63" s="17"/>
      <c r="H63" s="18">
        <f t="shared" si="1"/>
        <v>0</v>
      </c>
    </row>
    <row r="64" spans="1:8" ht="12.75" customHeight="1">
      <c r="A64" s="48"/>
      <c r="B64" s="49"/>
      <c r="C64" s="50" t="s">
        <v>198</v>
      </c>
      <c r="D64" s="51">
        <v>175</v>
      </c>
      <c r="E64" s="52">
        <f t="shared" si="0"/>
        <v>175</v>
      </c>
      <c r="F64" s="53" t="s">
        <v>251</v>
      </c>
      <c r="G64" s="17"/>
      <c r="H64" s="18">
        <f t="shared" si="1"/>
        <v>0</v>
      </c>
    </row>
    <row r="65" spans="1:8" ht="12.75" customHeight="1">
      <c r="A65" s="48"/>
      <c r="B65" s="49"/>
      <c r="C65" s="50" t="s">
        <v>199</v>
      </c>
      <c r="D65" s="51">
        <v>186</v>
      </c>
      <c r="E65" s="52">
        <f t="shared" si="0"/>
        <v>186</v>
      </c>
      <c r="F65" s="56"/>
      <c r="G65" s="17"/>
      <c r="H65" s="18">
        <f t="shared" si="1"/>
        <v>0</v>
      </c>
    </row>
    <row r="66" spans="1:8" ht="12.75" customHeight="1">
      <c r="A66" s="48"/>
      <c r="B66" s="49"/>
      <c r="C66" s="50" t="s">
        <v>200</v>
      </c>
      <c r="D66" s="51">
        <v>345</v>
      </c>
      <c r="E66" s="52">
        <f t="shared" si="0"/>
        <v>345</v>
      </c>
      <c r="F66" s="56"/>
      <c r="G66" s="17"/>
      <c r="H66" s="18">
        <f t="shared" si="1"/>
        <v>0</v>
      </c>
    </row>
    <row r="67" spans="1:8" ht="12.75" customHeight="1">
      <c r="A67" s="48"/>
      <c r="B67" s="49"/>
      <c r="C67" s="50" t="s">
        <v>201</v>
      </c>
      <c r="D67" s="51">
        <v>345</v>
      </c>
      <c r="E67" s="52">
        <f t="shared" si="0"/>
        <v>345</v>
      </c>
      <c r="F67" s="56"/>
      <c r="G67" s="17"/>
      <c r="H67" s="18">
        <f t="shared" si="1"/>
        <v>0</v>
      </c>
    </row>
    <row r="68" spans="1:8" ht="12.75" customHeight="1">
      <c r="A68" s="48"/>
      <c r="B68" s="49"/>
      <c r="C68" s="50" t="s">
        <v>202</v>
      </c>
      <c r="D68" s="51">
        <v>372</v>
      </c>
      <c r="E68" s="52">
        <f t="shared" si="0"/>
        <v>372</v>
      </c>
      <c r="F68" s="56"/>
      <c r="G68" s="17"/>
      <c r="H68" s="18">
        <f t="shared" si="1"/>
        <v>0</v>
      </c>
    </row>
    <row r="69" spans="1:8" ht="12.75" customHeight="1">
      <c r="A69" s="48"/>
      <c r="B69" s="49"/>
      <c r="C69" s="50" t="s">
        <v>203</v>
      </c>
      <c r="D69" s="51">
        <v>448</v>
      </c>
      <c r="E69" s="52">
        <f t="shared" si="0"/>
        <v>448</v>
      </c>
      <c r="F69" s="56"/>
      <c r="G69" s="17"/>
      <c r="H69" s="18">
        <f t="shared" si="1"/>
        <v>0</v>
      </c>
    </row>
    <row r="70" spans="1:8" ht="12.75" customHeight="1">
      <c r="A70" s="48"/>
      <c r="B70" s="49"/>
      <c r="C70" s="50" t="s">
        <v>204</v>
      </c>
      <c r="D70" s="51">
        <v>448</v>
      </c>
      <c r="E70" s="52">
        <f t="shared" si="0"/>
        <v>448</v>
      </c>
      <c r="F70" s="56"/>
      <c r="G70" s="17"/>
      <c r="H70" s="18">
        <f t="shared" si="1"/>
        <v>0</v>
      </c>
    </row>
    <row r="71" spans="1:8" ht="12.75" customHeight="1">
      <c r="A71" s="48"/>
      <c r="B71" s="49"/>
      <c r="C71" s="50" t="s">
        <v>205</v>
      </c>
      <c r="D71" s="51">
        <v>448</v>
      </c>
      <c r="E71" s="52">
        <f t="shared" si="0"/>
        <v>448</v>
      </c>
      <c r="F71" s="56"/>
      <c r="G71" s="17"/>
      <c r="H71" s="18">
        <f t="shared" si="1"/>
        <v>0</v>
      </c>
    </row>
    <row r="72" spans="1:8" ht="12.75" customHeight="1">
      <c r="A72" s="48"/>
      <c r="B72" s="49"/>
      <c r="C72" s="50" t="s">
        <v>206</v>
      </c>
      <c r="D72" s="51">
        <v>442</v>
      </c>
      <c r="E72" s="52">
        <f t="shared" si="0"/>
        <v>442</v>
      </c>
      <c r="F72" s="56"/>
      <c r="G72" s="17"/>
      <c r="H72" s="18">
        <f t="shared" si="1"/>
        <v>0</v>
      </c>
    </row>
    <row r="73" spans="1:8" ht="12.75" customHeight="1">
      <c r="A73" s="48"/>
      <c r="B73" s="49"/>
      <c r="C73" s="50" t="s">
        <v>207</v>
      </c>
      <c r="D73" s="51">
        <v>827</v>
      </c>
      <c r="E73" s="52">
        <f aca="true" t="shared" si="2" ref="E73:E136">((100-$H$6)/100)*D73</f>
        <v>827</v>
      </c>
      <c r="F73" s="56"/>
      <c r="G73" s="17"/>
      <c r="H73" s="18">
        <f aca="true" t="shared" si="3" ref="H73:H136">G73*E73</f>
        <v>0</v>
      </c>
    </row>
    <row r="74" spans="1:8" ht="12.75" customHeight="1">
      <c r="A74" s="48"/>
      <c r="B74" s="49"/>
      <c r="C74" s="50" t="s">
        <v>208</v>
      </c>
      <c r="D74" s="51">
        <v>804</v>
      </c>
      <c r="E74" s="52">
        <f t="shared" si="2"/>
        <v>804</v>
      </c>
      <c r="F74" s="56"/>
      <c r="G74" s="17"/>
      <c r="H74" s="18">
        <f t="shared" si="3"/>
        <v>0</v>
      </c>
    </row>
    <row r="75" spans="1:8" ht="12.75" customHeight="1">
      <c r="A75" s="54" t="s">
        <v>209</v>
      </c>
      <c r="B75" s="43"/>
      <c r="C75" s="44" t="s">
        <v>209</v>
      </c>
      <c r="D75" s="45"/>
      <c r="E75" s="60"/>
      <c r="F75" s="47"/>
      <c r="G75" s="17"/>
      <c r="H75" s="18">
        <f t="shared" si="3"/>
        <v>0</v>
      </c>
    </row>
    <row r="76" spans="1:8" ht="12.75" customHeight="1">
      <c r="A76" s="48"/>
      <c r="B76" s="49"/>
      <c r="C76" s="50" t="s">
        <v>210</v>
      </c>
      <c r="D76" s="51">
        <v>72</v>
      </c>
      <c r="E76" s="52">
        <f t="shared" si="2"/>
        <v>72</v>
      </c>
      <c r="F76" s="53" t="s">
        <v>251</v>
      </c>
      <c r="G76" s="17"/>
      <c r="H76" s="18">
        <f t="shared" si="3"/>
        <v>0</v>
      </c>
    </row>
    <row r="77" spans="1:8" ht="12.75" customHeight="1">
      <c r="A77" s="48"/>
      <c r="B77" s="49"/>
      <c r="C77" s="50" t="s">
        <v>211</v>
      </c>
      <c r="D77" s="51">
        <v>92</v>
      </c>
      <c r="E77" s="52">
        <f t="shared" si="2"/>
        <v>92</v>
      </c>
      <c r="F77" s="53" t="s">
        <v>251</v>
      </c>
      <c r="G77" s="17"/>
      <c r="H77" s="18">
        <f t="shared" si="3"/>
        <v>0</v>
      </c>
    </row>
    <row r="78" spans="1:8" ht="12.75" customHeight="1">
      <c r="A78" s="48"/>
      <c r="B78" s="49"/>
      <c r="C78" s="50" t="s">
        <v>212</v>
      </c>
      <c r="D78" s="51">
        <v>89</v>
      </c>
      <c r="E78" s="52">
        <f t="shared" si="2"/>
        <v>89</v>
      </c>
      <c r="F78" s="53" t="s">
        <v>251</v>
      </c>
      <c r="G78" s="17"/>
      <c r="H78" s="18">
        <f t="shared" si="3"/>
        <v>0</v>
      </c>
    </row>
    <row r="79" spans="1:8" ht="12.75" customHeight="1">
      <c r="A79" s="48"/>
      <c r="B79" s="49"/>
      <c r="C79" s="50" t="s">
        <v>213</v>
      </c>
      <c r="D79" s="51">
        <v>161</v>
      </c>
      <c r="E79" s="52">
        <f t="shared" si="2"/>
        <v>161</v>
      </c>
      <c r="F79" s="53" t="s">
        <v>251</v>
      </c>
      <c r="G79" s="17"/>
      <c r="H79" s="18">
        <f t="shared" si="3"/>
        <v>0</v>
      </c>
    </row>
    <row r="80" spans="1:8" ht="12.75" customHeight="1">
      <c r="A80" s="48"/>
      <c r="B80" s="49"/>
      <c r="C80" s="50" t="s">
        <v>214</v>
      </c>
      <c r="D80" s="51">
        <v>150</v>
      </c>
      <c r="E80" s="52">
        <f t="shared" si="2"/>
        <v>150</v>
      </c>
      <c r="F80" s="53" t="s">
        <v>251</v>
      </c>
      <c r="G80" s="17"/>
      <c r="H80" s="18">
        <f t="shared" si="3"/>
        <v>0</v>
      </c>
    </row>
    <row r="81" spans="1:8" ht="12.75" customHeight="1">
      <c r="A81" s="48"/>
      <c r="B81" s="49"/>
      <c r="C81" s="50" t="s">
        <v>215</v>
      </c>
      <c r="D81" s="51">
        <v>203</v>
      </c>
      <c r="E81" s="52">
        <f t="shared" si="2"/>
        <v>203</v>
      </c>
      <c r="F81" s="53" t="s">
        <v>251</v>
      </c>
      <c r="G81" s="17"/>
      <c r="H81" s="18">
        <f t="shared" si="3"/>
        <v>0</v>
      </c>
    </row>
    <row r="82" spans="1:8" ht="12.75" customHeight="1">
      <c r="A82" s="48"/>
      <c r="B82" s="49"/>
      <c r="C82" s="50" t="s">
        <v>216</v>
      </c>
      <c r="D82" s="51">
        <v>193</v>
      </c>
      <c r="E82" s="52">
        <f t="shared" si="2"/>
        <v>193</v>
      </c>
      <c r="F82" s="53" t="s">
        <v>251</v>
      </c>
      <c r="G82" s="17"/>
      <c r="H82" s="18">
        <f t="shared" si="3"/>
        <v>0</v>
      </c>
    </row>
    <row r="83" spans="1:8" ht="12.75" customHeight="1">
      <c r="A83" s="48"/>
      <c r="B83" s="49"/>
      <c r="C83" s="50" t="s">
        <v>217</v>
      </c>
      <c r="D83" s="51">
        <v>287</v>
      </c>
      <c r="E83" s="52">
        <f t="shared" si="2"/>
        <v>287</v>
      </c>
      <c r="F83" s="53" t="s">
        <v>251</v>
      </c>
      <c r="G83" s="17"/>
      <c r="H83" s="18">
        <f t="shared" si="3"/>
        <v>0</v>
      </c>
    </row>
    <row r="84" spans="1:8" ht="12.75" customHeight="1">
      <c r="A84" s="48"/>
      <c r="B84" s="49"/>
      <c r="C84" s="50" t="s">
        <v>218</v>
      </c>
      <c r="D84" s="51">
        <v>287</v>
      </c>
      <c r="E84" s="52">
        <f t="shared" si="2"/>
        <v>287</v>
      </c>
      <c r="F84" s="56"/>
      <c r="G84" s="17"/>
      <c r="H84" s="18">
        <f t="shared" si="3"/>
        <v>0</v>
      </c>
    </row>
    <row r="85" spans="1:8" ht="12.75" customHeight="1">
      <c r="A85" s="48"/>
      <c r="B85" s="49"/>
      <c r="C85" s="50" t="s">
        <v>219</v>
      </c>
      <c r="D85" s="51">
        <v>272</v>
      </c>
      <c r="E85" s="52">
        <f t="shared" si="2"/>
        <v>272</v>
      </c>
      <c r="F85" s="53" t="s">
        <v>251</v>
      </c>
      <c r="G85" s="17"/>
      <c r="H85" s="18">
        <f t="shared" si="3"/>
        <v>0</v>
      </c>
    </row>
    <row r="86" spans="1:8" ht="12.75" customHeight="1">
      <c r="A86" s="48"/>
      <c r="B86" s="49"/>
      <c r="C86" s="50" t="s">
        <v>220</v>
      </c>
      <c r="D86" s="51">
        <v>522</v>
      </c>
      <c r="E86" s="52">
        <f t="shared" si="2"/>
        <v>522</v>
      </c>
      <c r="F86" s="56"/>
      <c r="G86" s="17"/>
      <c r="H86" s="18">
        <f t="shared" si="3"/>
        <v>0</v>
      </c>
    </row>
    <row r="87" spans="1:8" ht="12.75" customHeight="1">
      <c r="A87" s="48"/>
      <c r="B87" s="49"/>
      <c r="C87" s="50" t="s">
        <v>221</v>
      </c>
      <c r="D87" s="51">
        <v>522</v>
      </c>
      <c r="E87" s="52">
        <f t="shared" si="2"/>
        <v>522</v>
      </c>
      <c r="F87" s="56"/>
      <c r="G87" s="17"/>
      <c r="H87" s="18">
        <f t="shared" si="3"/>
        <v>0</v>
      </c>
    </row>
    <row r="88" spans="1:8" ht="12.75" customHeight="1">
      <c r="A88" s="48"/>
      <c r="B88" s="49"/>
      <c r="C88" s="50" t="s">
        <v>222</v>
      </c>
      <c r="D88" s="51">
        <v>736</v>
      </c>
      <c r="E88" s="52">
        <f t="shared" si="2"/>
        <v>736</v>
      </c>
      <c r="F88" s="56"/>
      <c r="G88" s="17"/>
      <c r="H88" s="18">
        <f t="shared" si="3"/>
        <v>0</v>
      </c>
    </row>
    <row r="89" spans="1:8" ht="12.75" customHeight="1">
      <c r="A89" s="48"/>
      <c r="B89" s="49"/>
      <c r="C89" s="50" t="s">
        <v>223</v>
      </c>
      <c r="D89" s="51">
        <v>731</v>
      </c>
      <c r="E89" s="52">
        <f t="shared" si="2"/>
        <v>731</v>
      </c>
      <c r="F89" s="56"/>
      <c r="G89" s="17"/>
      <c r="H89" s="18">
        <f t="shared" si="3"/>
        <v>0</v>
      </c>
    </row>
    <row r="90" spans="1:8" ht="12.75" customHeight="1">
      <c r="A90" s="48"/>
      <c r="B90" s="49"/>
      <c r="C90" s="50" t="s">
        <v>224</v>
      </c>
      <c r="D90" s="51">
        <v>1442</v>
      </c>
      <c r="E90" s="52">
        <f t="shared" si="2"/>
        <v>1442</v>
      </c>
      <c r="F90" s="56"/>
      <c r="G90" s="17"/>
      <c r="H90" s="18">
        <f t="shared" si="3"/>
        <v>0</v>
      </c>
    </row>
    <row r="91" spans="1:8" ht="12.75" customHeight="1">
      <c r="A91" s="54" t="s">
        <v>225</v>
      </c>
      <c r="B91" s="43"/>
      <c r="C91" s="61"/>
      <c r="D91" s="45"/>
      <c r="E91" s="60"/>
      <c r="F91" s="47"/>
      <c r="G91" s="17"/>
      <c r="H91" s="18">
        <f t="shared" si="3"/>
        <v>0</v>
      </c>
    </row>
    <row r="92" spans="1:8" ht="12.75" customHeight="1">
      <c r="A92" s="48"/>
      <c r="B92" s="49"/>
      <c r="C92" s="50" t="s">
        <v>226</v>
      </c>
      <c r="D92" s="51">
        <v>74</v>
      </c>
      <c r="E92" s="52">
        <f t="shared" si="2"/>
        <v>74</v>
      </c>
      <c r="F92" s="53" t="s">
        <v>251</v>
      </c>
      <c r="G92" s="17"/>
      <c r="H92" s="18">
        <f t="shared" si="3"/>
        <v>0</v>
      </c>
    </row>
    <row r="93" spans="1:8" ht="12.75" customHeight="1">
      <c r="A93" s="48"/>
      <c r="B93" s="49"/>
      <c r="C93" s="50" t="s">
        <v>227</v>
      </c>
      <c r="D93" s="51">
        <v>85</v>
      </c>
      <c r="E93" s="52">
        <f t="shared" si="2"/>
        <v>85</v>
      </c>
      <c r="F93" s="53" t="s">
        <v>251</v>
      </c>
      <c r="G93" s="17"/>
      <c r="H93" s="18">
        <f t="shared" si="3"/>
        <v>0</v>
      </c>
    </row>
    <row r="94" spans="1:8" ht="12.75" customHeight="1">
      <c r="A94" s="48"/>
      <c r="B94" s="49"/>
      <c r="C94" s="50" t="s">
        <v>228</v>
      </c>
      <c r="D94" s="51">
        <v>102</v>
      </c>
      <c r="E94" s="52">
        <f t="shared" si="2"/>
        <v>102</v>
      </c>
      <c r="F94" s="53" t="s">
        <v>251</v>
      </c>
      <c r="G94" s="17"/>
      <c r="H94" s="18">
        <f t="shared" si="3"/>
        <v>0</v>
      </c>
    </row>
    <row r="95" spans="1:8" ht="12.75" customHeight="1">
      <c r="A95" s="48"/>
      <c r="B95" s="49"/>
      <c r="C95" s="50" t="s">
        <v>229</v>
      </c>
      <c r="D95" s="51">
        <v>173</v>
      </c>
      <c r="E95" s="52">
        <f t="shared" si="2"/>
        <v>173</v>
      </c>
      <c r="F95" s="53" t="s">
        <v>251</v>
      </c>
      <c r="G95" s="17"/>
      <c r="H95" s="18">
        <f t="shared" si="3"/>
        <v>0</v>
      </c>
    </row>
    <row r="96" spans="1:8" ht="12.75" customHeight="1">
      <c r="A96" s="48"/>
      <c r="B96" s="49"/>
      <c r="C96" s="50" t="s">
        <v>230</v>
      </c>
      <c r="D96" s="51">
        <v>225</v>
      </c>
      <c r="E96" s="52">
        <f t="shared" si="2"/>
        <v>225</v>
      </c>
      <c r="F96" s="53" t="s">
        <v>251</v>
      </c>
      <c r="G96" s="17"/>
      <c r="H96" s="18">
        <f t="shared" si="3"/>
        <v>0</v>
      </c>
    </row>
    <row r="97" spans="1:8" ht="12.75" customHeight="1">
      <c r="A97" s="48"/>
      <c r="B97" s="49"/>
      <c r="C97" s="50" t="s">
        <v>231</v>
      </c>
      <c r="D97" s="51">
        <v>330</v>
      </c>
      <c r="E97" s="52">
        <f t="shared" si="2"/>
        <v>330</v>
      </c>
      <c r="F97" s="53" t="s">
        <v>251</v>
      </c>
      <c r="G97" s="17"/>
      <c r="H97" s="18">
        <f t="shared" si="3"/>
        <v>0</v>
      </c>
    </row>
    <row r="98" spans="1:8" ht="12.75" customHeight="1">
      <c r="A98" s="48"/>
      <c r="B98" s="49"/>
      <c r="C98" s="50" t="s">
        <v>232</v>
      </c>
      <c r="D98" s="51">
        <v>621</v>
      </c>
      <c r="E98" s="52">
        <f t="shared" si="2"/>
        <v>621</v>
      </c>
      <c r="F98" s="56"/>
      <c r="G98" s="17"/>
      <c r="H98" s="18">
        <f t="shared" si="3"/>
        <v>0</v>
      </c>
    </row>
    <row r="99" spans="1:8" ht="12.75" customHeight="1">
      <c r="A99" s="48"/>
      <c r="B99" s="49"/>
      <c r="C99" s="50" t="s">
        <v>233</v>
      </c>
      <c r="D99" s="51">
        <v>783</v>
      </c>
      <c r="E99" s="52">
        <f t="shared" si="2"/>
        <v>783</v>
      </c>
      <c r="F99" s="56"/>
      <c r="G99" s="17"/>
      <c r="H99" s="18">
        <f t="shared" si="3"/>
        <v>0</v>
      </c>
    </row>
    <row r="100" spans="1:8" ht="12.75" customHeight="1">
      <c r="A100" s="57"/>
      <c r="B100" s="58"/>
      <c r="C100" s="50" t="s">
        <v>234</v>
      </c>
      <c r="D100" s="51">
        <v>1504</v>
      </c>
      <c r="E100" s="52">
        <f t="shared" si="2"/>
        <v>1504</v>
      </c>
      <c r="F100" s="56"/>
      <c r="G100" s="17"/>
      <c r="H100" s="18">
        <f t="shared" si="3"/>
        <v>0</v>
      </c>
    </row>
    <row r="101" spans="1:8" ht="12.75" customHeight="1">
      <c r="A101" s="42" t="s">
        <v>235</v>
      </c>
      <c r="B101" s="59"/>
      <c r="C101" s="62"/>
      <c r="D101" s="45"/>
      <c r="E101" s="60"/>
      <c r="F101" s="47"/>
      <c r="G101" s="17"/>
      <c r="H101" s="18">
        <f t="shared" si="3"/>
        <v>0</v>
      </c>
    </row>
    <row r="102" spans="1:8" ht="12.75" customHeight="1">
      <c r="A102" s="48"/>
      <c r="B102" s="49"/>
      <c r="C102" s="50" t="s">
        <v>236</v>
      </c>
      <c r="D102" s="51">
        <v>48</v>
      </c>
      <c r="E102" s="52">
        <f t="shared" si="2"/>
        <v>48</v>
      </c>
      <c r="F102" s="53" t="s">
        <v>251</v>
      </c>
      <c r="G102" s="17"/>
      <c r="H102" s="18">
        <f t="shared" si="3"/>
        <v>0</v>
      </c>
    </row>
    <row r="103" spans="1:8" ht="12.75" customHeight="1">
      <c r="A103" s="48"/>
      <c r="B103" s="49"/>
      <c r="C103" s="50" t="s">
        <v>237</v>
      </c>
      <c r="D103" s="51">
        <v>47</v>
      </c>
      <c r="E103" s="52">
        <f t="shared" si="2"/>
        <v>47</v>
      </c>
      <c r="F103" s="56"/>
      <c r="G103" s="17"/>
      <c r="H103" s="18">
        <f t="shared" si="3"/>
        <v>0</v>
      </c>
    </row>
    <row r="104" spans="1:8" ht="12.75" customHeight="1">
      <c r="A104" s="48"/>
      <c r="B104" s="49"/>
      <c r="C104" s="50" t="s">
        <v>238</v>
      </c>
      <c r="D104" s="51">
        <v>62</v>
      </c>
      <c r="E104" s="52">
        <f t="shared" si="2"/>
        <v>62</v>
      </c>
      <c r="F104" s="56"/>
      <c r="G104" s="17"/>
      <c r="H104" s="18">
        <f t="shared" si="3"/>
        <v>0</v>
      </c>
    </row>
    <row r="105" spans="1:8" ht="12.75" customHeight="1">
      <c r="A105" s="48"/>
      <c r="B105" s="49"/>
      <c r="C105" s="50" t="s">
        <v>239</v>
      </c>
      <c r="D105" s="51">
        <v>61</v>
      </c>
      <c r="E105" s="52">
        <f t="shared" si="2"/>
        <v>61</v>
      </c>
      <c r="F105" s="53" t="s">
        <v>251</v>
      </c>
      <c r="G105" s="17"/>
      <c r="H105" s="18">
        <f t="shared" si="3"/>
        <v>0</v>
      </c>
    </row>
    <row r="106" spans="1:8" ht="12.75" customHeight="1">
      <c r="A106" s="48"/>
      <c r="B106" s="49"/>
      <c r="C106" s="50" t="s">
        <v>240</v>
      </c>
      <c r="D106" s="51">
        <v>59</v>
      </c>
      <c r="E106" s="52">
        <f t="shared" si="2"/>
        <v>59</v>
      </c>
      <c r="F106" s="56"/>
      <c r="G106" s="17"/>
      <c r="H106" s="18">
        <f t="shared" si="3"/>
        <v>0</v>
      </c>
    </row>
    <row r="107" spans="1:8" ht="12.75" customHeight="1">
      <c r="A107" s="48"/>
      <c r="B107" s="49"/>
      <c r="C107" s="50" t="s">
        <v>241</v>
      </c>
      <c r="D107" s="51">
        <v>75</v>
      </c>
      <c r="E107" s="52">
        <f t="shared" si="2"/>
        <v>75</v>
      </c>
      <c r="F107" s="53" t="s">
        <v>251</v>
      </c>
      <c r="G107" s="17"/>
      <c r="H107" s="18">
        <f t="shared" si="3"/>
        <v>0</v>
      </c>
    </row>
    <row r="108" spans="1:8" ht="12.75" customHeight="1">
      <c r="A108" s="48"/>
      <c r="B108" s="49"/>
      <c r="C108" s="50" t="s">
        <v>242</v>
      </c>
      <c r="D108" s="51">
        <v>77</v>
      </c>
      <c r="E108" s="52">
        <f t="shared" si="2"/>
        <v>77</v>
      </c>
      <c r="F108" s="53" t="s">
        <v>251</v>
      </c>
      <c r="G108" s="17"/>
      <c r="H108" s="18">
        <f t="shared" si="3"/>
        <v>0</v>
      </c>
    </row>
    <row r="109" spans="1:8" ht="12.75" customHeight="1">
      <c r="A109" s="48"/>
      <c r="B109" s="49"/>
      <c r="C109" s="50" t="s">
        <v>243</v>
      </c>
      <c r="D109" s="51">
        <v>77</v>
      </c>
      <c r="E109" s="52">
        <f t="shared" si="2"/>
        <v>77</v>
      </c>
      <c r="F109" s="53" t="s">
        <v>251</v>
      </c>
      <c r="G109" s="17"/>
      <c r="H109" s="18">
        <f t="shared" si="3"/>
        <v>0</v>
      </c>
    </row>
    <row r="110" spans="1:8" ht="12.75" customHeight="1">
      <c r="A110" s="48"/>
      <c r="B110" s="49"/>
      <c r="C110" s="50" t="s">
        <v>244</v>
      </c>
      <c r="D110" s="51">
        <v>101</v>
      </c>
      <c r="E110" s="52">
        <f t="shared" si="2"/>
        <v>101</v>
      </c>
      <c r="F110" s="56"/>
      <c r="G110" s="17"/>
      <c r="H110" s="18">
        <f t="shared" si="3"/>
        <v>0</v>
      </c>
    </row>
    <row r="111" spans="1:8" ht="12.75" customHeight="1">
      <c r="A111" s="48"/>
      <c r="B111" s="49"/>
      <c r="C111" s="50" t="s">
        <v>245</v>
      </c>
      <c r="D111" s="51">
        <v>142</v>
      </c>
      <c r="E111" s="52">
        <f t="shared" si="2"/>
        <v>142</v>
      </c>
      <c r="F111" s="56"/>
      <c r="G111" s="17"/>
      <c r="H111" s="18">
        <f t="shared" si="3"/>
        <v>0</v>
      </c>
    </row>
    <row r="112" spans="1:8" ht="12.75" customHeight="1">
      <c r="A112" s="48"/>
      <c r="B112" s="49"/>
      <c r="C112" s="50" t="s">
        <v>95</v>
      </c>
      <c r="D112" s="51">
        <v>140</v>
      </c>
      <c r="E112" s="52">
        <f t="shared" si="2"/>
        <v>140</v>
      </c>
      <c r="F112" s="56"/>
      <c r="G112" s="17"/>
      <c r="H112" s="18">
        <f t="shared" si="3"/>
        <v>0</v>
      </c>
    </row>
    <row r="113" spans="1:8" ht="12.75" customHeight="1">
      <c r="A113" s="48"/>
      <c r="B113" s="49"/>
      <c r="C113" s="50" t="s">
        <v>96</v>
      </c>
      <c r="D113" s="51">
        <v>140</v>
      </c>
      <c r="E113" s="52">
        <f t="shared" si="2"/>
        <v>140</v>
      </c>
      <c r="F113" s="53" t="s">
        <v>251</v>
      </c>
      <c r="G113" s="17"/>
      <c r="H113" s="18">
        <f t="shared" si="3"/>
        <v>0</v>
      </c>
    </row>
    <row r="114" spans="1:8" ht="12.75" customHeight="1">
      <c r="A114" s="48"/>
      <c r="B114" s="49"/>
      <c r="C114" s="50" t="s">
        <v>97</v>
      </c>
      <c r="D114" s="51">
        <v>134</v>
      </c>
      <c r="E114" s="52">
        <f t="shared" si="2"/>
        <v>134</v>
      </c>
      <c r="F114" s="56"/>
      <c r="G114" s="17"/>
      <c r="H114" s="18">
        <f t="shared" si="3"/>
        <v>0</v>
      </c>
    </row>
    <row r="115" spans="1:8" ht="12.75" customHeight="1">
      <c r="A115" s="48"/>
      <c r="B115" s="49"/>
      <c r="C115" s="50" t="s">
        <v>98</v>
      </c>
      <c r="D115" s="51">
        <v>186</v>
      </c>
      <c r="E115" s="52">
        <f t="shared" si="2"/>
        <v>186</v>
      </c>
      <c r="F115" s="56"/>
      <c r="G115" s="17"/>
      <c r="H115" s="18">
        <f t="shared" si="3"/>
        <v>0</v>
      </c>
    </row>
    <row r="116" spans="1:8" ht="12.75" customHeight="1">
      <c r="A116" s="48"/>
      <c r="B116" s="49"/>
      <c r="C116" s="50" t="s">
        <v>99</v>
      </c>
      <c r="D116" s="51">
        <v>186</v>
      </c>
      <c r="E116" s="52">
        <f t="shared" si="2"/>
        <v>186</v>
      </c>
      <c r="F116" s="56"/>
      <c r="G116" s="17"/>
      <c r="H116" s="18">
        <f t="shared" si="3"/>
        <v>0</v>
      </c>
    </row>
    <row r="117" spans="1:8" ht="12.75" customHeight="1">
      <c r="A117" s="48"/>
      <c r="B117" s="49"/>
      <c r="C117" s="50" t="s">
        <v>100</v>
      </c>
      <c r="D117" s="51">
        <v>186</v>
      </c>
      <c r="E117" s="52">
        <f t="shared" si="2"/>
        <v>186</v>
      </c>
      <c r="F117" s="53" t="s">
        <v>251</v>
      </c>
      <c r="G117" s="17"/>
      <c r="H117" s="18">
        <f t="shared" si="3"/>
        <v>0</v>
      </c>
    </row>
    <row r="118" spans="1:8" ht="12.75" customHeight="1">
      <c r="A118" s="48"/>
      <c r="B118" s="49"/>
      <c r="C118" s="50" t="s">
        <v>101</v>
      </c>
      <c r="D118" s="51">
        <v>179</v>
      </c>
      <c r="E118" s="52">
        <f t="shared" si="2"/>
        <v>179</v>
      </c>
      <c r="F118" s="56"/>
      <c r="G118" s="17"/>
      <c r="H118" s="18">
        <f t="shared" si="3"/>
        <v>0</v>
      </c>
    </row>
    <row r="119" spans="1:8" ht="12.75" customHeight="1">
      <c r="A119" s="48"/>
      <c r="B119" s="49"/>
      <c r="C119" s="50" t="s">
        <v>102</v>
      </c>
      <c r="D119" s="51">
        <v>255</v>
      </c>
      <c r="E119" s="52">
        <f t="shared" si="2"/>
        <v>255</v>
      </c>
      <c r="F119" s="56"/>
      <c r="G119" s="17"/>
      <c r="H119" s="18">
        <f t="shared" si="3"/>
        <v>0</v>
      </c>
    </row>
    <row r="120" spans="1:8" ht="12.75" customHeight="1">
      <c r="A120" s="48"/>
      <c r="B120" s="49"/>
      <c r="C120" s="50" t="s">
        <v>103</v>
      </c>
      <c r="D120" s="51">
        <v>255</v>
      </c>
      <c r="E120" s="52">
        <f t="shared" si="2"/>
        <v>255</v>
      </c>
      <c r="F120" s="56"/>
      <c r="G120" s="17"/>
      <c r="H120" s="18">
        <f t="shared" si="3"/>
        <v>0</v>
      </c>
    </row>
    <row r="121" spans="1:8" ht="12.75" customHeight="1">
      <c r="A121" s="48"/>
      <c r="B121" s="49"/>
      <c r="C121" s="50" t="s">
        <v>104</v>
      </c>
      <c r="D121" s="51">
        <v>255</v>
      </c>
      <c r="E121" s="52">
        <f t="shared" si="2"/>
        <v>255</v>
      </c>
      <c r="F121" s="53" t="s">
        <v>251</v>
      </c>
      <c r="G121" s="17"/>
      <c r="H121" s="18">
        <f t="shared" si="3"/>
        <v>0</v>
      </c>
    </row>
    <row r="122" spans="1:8" ht="12.75" customHeight="1">
      <c r="A122" s="48"/>
      <c r="B122" s="49"/>
      <c r="C122" s="50" t="s">
        <v>105</v>
      </c>
      <c r="D122" s="51">
        <v>421</v>
      </c>
      <c r="E122" s="52">
        <f t="shared" si="2"/>
        <v>421</v>
      </c>
      <c r="F122" s="56"/>
      <c r="G122" s="17"/>
      <c r="H122" s="18">
        <f t="shared" si="3"/>
        <v>0</v>
      </c>
    </row>
    <row r="123" spans="1:8" ht="12.75" customHeight="1">
      <c r="A123" s="48"/>
      <c r="B123" s="49"/>
      <c r="C123" s="50" t="s">
        <v>106</v>
      </c>
      <c r="D123" s="51">
        <v>423</v>
      </c>
      <c r="E123" s="52">
        <f t="shared" si="2"/>
        <v>423</v>
      </c>
      <c r="F123" s="56"/>
      <c r="G123" s="17"/>
      <c r="H123" s="18">
        <f t="shared" si="3"/>
        <v>0</v>
      </c>
    </row>
    <row r="124" spans="1:8" ht="12.75" customHeight="1">
      <c r="A124" s="48"/>
      <c r="B124" s="49"/>
      <c r="C124" s="50" t="s">
        <v>107</v>
      </c>
      <c r="D124" s="51">
        <v>421</v>
      </c>
      <c r="E124" s="52">
        <f t="shared" si="2"/>
        <v>421</v>
      </c>
      <c r="F124" s="56"/>
      <c r="G124" s="17"/>
      <c r="H124" s="18">
        <f t="shared" si="3"/>
        <v>0</v>
      </c>
    </row>
    <row r="125" spans="1:8" ht="12.75" customHeight="1">
      <c r="A125" s="48"/>
      <c r="B125" s="49"/>
      <c r="C125" s="50" t="s">
        <v>108</v>
      </c>
      <c r="D125" s="51">
        <v>839</v>
      </c>
      <c r="E125" s="52">
        <f t="shared" si="2"/>
        <v>839</v>
      </c>
      <c r="F125" s="56"/>
      <c r="G125" s="17"/>
      <c r="H125" s="18">
        <f t="shared" si="3"/>
        <v>0</v>
      </c>
    </row>
    <row r="126" spans="1:8" ht="12.75" customHeight="1">
      <c r="A126" s="48"/>
      <c r="B126" s="49"/>
      <c r="C126" s="50" t="s">
        <v>109</v>
      </c>
      <c r="D126" s="51">
        <v>1318</v>
      </c>
      <c r="E126" s="52">
        <f t="shared" si="2"/>
        <v>1318</v>
      </c>
      <c r="F126" s="56"/>
      <c r="G126" s="17"/>
      <c r="H126" s="18">
        <f t="shared" si="3"/>
        <v>0</v>
      </c>
    </row>
    <row r="127" spans="1:8" ht="12.75" customHeight="1">
      <c r="A127" s="54" t="s">
        <v>110</v>
      </c>
      <c r="B127" s="43"/>
      <c r="C127" s="61"/>
      <c r="D127" s="45"/>
      <c r="E127" s="60"/>
      <c r="F127" s="47"/>
      <c r="G127" s="17"/>
      <c r="H127" s="18">
        <f t="shared" si="3"/>
        <v>0</v>
      </c>
    </row>
    <row r="128" spans="1:8" ht="12.75" customHeight="1">
      <c r="A128" s="48"/>
      <c r="B128" s="49"/>
      <c r="C128" s="50" t="s">
        <v>111</v>
      </c>
      <c r="D128" s="51">
        <v>47</v>
      </c>
      <c r="E128" s="52">
        <f t="shared" si="2"/>
        <v>47</v>
      </c>
      <c r="F128" s="53" t="s">
        <v>251</v>
      </c>
      <c r="G128" s="17"/>
      <c r="H128" s="18">
        <f t="shared" si="3"/>
        <v>0</v>
      </c>
    </row>
    <row r="129" spans="1:8" ht="12.75" customHeight="1">
      <c r="A129" s="48"/>
      <c r="B129" s="49"/>
      <c r="C129" s="50" t="s">
        <v>112</v>
      </c>
      <c r="D129" s="51">
        <v>47</v>
      </c>
      <c r="E129" s="52">
        <f t="shared" si="2"/>
        <v>47</v>
      </c>
      <c r="F129" s="56"/>
      <c r="G129" s="17"/>
      <c r="H129" s="18">
        <f t="shared" si="3"/>
        <v>0</v>
      </c>
    </row>
    <row r="130" spans="1:8" ht="12.75" customHeight="1">
      <c r="A130" s="48"/>
      <c r="B130" s="49"/>
      <c r="C130" s="50" t="s">
        <v>113</v>
      </c>
      <c r="D130" s="51">
        <v>56</v>
      </c>
      <c r="E130" s="52">
        <f t="shared" si="2"/>
        <v>56</v>
      </c>
      <c r="F130" s="56"/>
      <c r="G130" s="17"/>
      <c r="H130" s="18">
        <f t="shared" si="3"/>
        <v>0</v>
      </c>
    </row>
    <row r="131" spans="1:8" ht="12.75" customHeight="1">
      <c r="A131" s="48"/>
      <c r="B131" s="49"/>
      <c r="C131" s="50" t="s">
        <v>114</v>
      </c>
      <c r="D131" s="51">
        <v>54</v>
      </c>
      <c r="E131" s="52">
        <f t="shared" si="2"/>
        <v>54</v>
      </c>
      <c r="F131" s="53" t="s">
        <v>251</v>
      </c>
      <c r="G131" s="17"/>
      <c r="H131" s="18">
        <f t="shared" si="3"/>
        <v>0</v>
      </c>
    </row>
    <row r="132" spans="1:8" ht="12.75" customHeight="1">
      <c r="A132" s="48"/>
      <c r="B132" s="49"/>
      <c r="C132" s="50" t="s">
        <v>150</v>
      </c>
      <c r="D132" s="51">
        <v>56</v>
      </c>
      <c r="E132" s="52">
        <f t="shared" si="2"/>
        <v>56</v>
      </c>
      <c r="F132" s="56"/>
      <c r="G132" s="17"/>
      <c r="H132" s="18">
        <f t="shared" si="3"/>
        <v>0</v>
      </c>
    </row>
    <row r="133" spans="1:8" ht="12.75" customHeight="1">
      <c r="A133" s="48"/>
      <c r="B133" s="49"/>
      <c r="C133" s="50" t="s">
        <v>151</v>
      </c>
      <c r="D133" s="51">
        <v>63</v>
      </c>
      <c r="E133" s="52">
        <f t="shared" si="2"/>
        <v>63</v>
      </c>
      <c r="F133" s="53" t="s">
        <v>251</v>
      </c>
      <c r="G133" s="17"/>
      <c r="H133" s="18">
        <f t="shared" si="3"/>
        <v>0</v>
      </c>
    </row>
    <row r="134" spans="1:8" ht="12.75" customHeight="1">
      <c r="A134" s="48"/>
      <c r="B134" s="49"/>
      <c r="C134" s="50" t="s">
        <v>152</v>
      </c>
      <c r="D134" s="51">
        <v>70</v>
      </c>
      <c r="E134" s="52">
        <f t="shared" si="2"/>
        <v>70</v>
      </c>
      <c r="F134" s="53" t="s">
        <v>251</v>
      </c>
      <c r="G134" s="17"/>
      <c r="H134" s="18">
        <f t="shared" si="3"/>
        <v>0</v>
      </c>
    </row>
    <row r="135" spans="1:8" ht="12.75" customHeight="1">
      <c r="A135" s="48"/>
      <c r="B135" s="49"/>
      <c r="C135" s="50" t="s">
        <v>153</v>
      </c>
      <c r="D135" s="51">
        <v>70</v>
      </c>
      <c r="E135" s="52">
        <f t="shared" si="2"/>
        <v>70</v>
      </c>
      <c r="F135" s="53" t="s">
        <v>251</v>
      </c>
      <c r="G135" s="17"/>
      <c r="H135" s="18">
        <f t="shared" si="3"/>
        <v>0</v>
      </c>
    </row>
    <row r="136" spans="1:8" ht="12.75" customHeight="1">
      <c r="A136" s="48"/>
      <c r="B136" s="49"/>
      <c r="C136" s="50" t="s">
        <v>154</v>
      </c>
      <c r="D136" s="51">
        <v>108</v>
      </c>
      <c r="E136" s="52">
        <f t="shared" si="2"/>
        <v>108</v>
      </c>
      <c r="F136" s="56"/>
      <c r="G136" s="17"/>
      <c r="H136" s="18">
        <f t="shared" si="3"/>
        <v>0</v>
      </c>
    </row>
    <row r="137" spans="1:8" ht="12.75" customHeight="1">
      <c r="A137" s="48"/>
      <c r="B137" s="49"/>
      <c r="C137" s="50" t="s">
        <v>155</v>
      </c>
      <c r="D137" s="51">
        <v>116</v>
      </c>
      <c r="E137" s="52">
        <f aca="true" t="shared" si="4" ref="E137:E200">((100-$H$6)/100)*D137</f>
        <v>116</v>
      </c>
      <c r="F137" s="53" t="s">
        <v>251</v>
      </c>
      <c r="G137" s="17"/>
      <c r="H137" s="18">
        <f aca="true" t="shared" si="5" ref="H137:H200">G137*E137</f>
        <v>0</v>
      </c>
    </row>
    <row r="138" spans="1:8" ht="12.75" customHeight="1">
      <c r="A138" s="48"/>
      <c r="B138" s="49"/>
      <c r="C138" s="50" t="s">
        <v>156</v>
      </c>
      <c r="D138" s="51">
        <v>104</v>
      </c>
      <c r="E138" s="52">
        <f t="shared" si="4"/>
        <v>104</v>
      </c>
      <c r="F138" s="53"/>
      <c r="G138" s="17"/>
      <c r="H138" s="18">
        <f t="shared" si="5"/>
        <v>0</v>
      </c>
    </row>
    <row r="139" spans="1:8" ht="12.75" customHeight="1">
      <c r="A139" s="48"/>
      <c r="B139" s="49"/>
      <c r="C139" s="50" t="s">
        <v>157</v>
      </c>
      <c r="D139" s="51">
        <v>138</v>
      </c>
      <c r="E139" s="52">
        <f t="shared" si="4"/>
        <v>138</v>
      </c>
      <c r="F139" s="53"/>
      <c r="G139" s="17"/>
      <c r="H139" s="18">
        <f t="shared" si="5"/>
        <v>0</v>
      </c>
    </row>
    <row r="140" spans="1:8" ht="12.75" customHeight="1">
      <c r="A140" s="48"/>
      <c r="B140" s="49"/>
      <c r="C140" s="50" t="s">
        <v>158</v>
      </c>
      <c r="D140" s="51">
        <v>146</v>
      </c>
      <c r="E140" s="52">
        <f t="shared" si="4"/>
        <v>146</v>
      </c>
      <c r="F140" s="53" t="s">
        <v>251</v>
      </c>
      <c r="G140" s="17"/>
      <c r="H140" s="18">
        <f t="shared" si="5"/>
        <v>0</v>
      </c>
    </row>
    <row r="141" spans="1:8" ht="12.75" customHeight="1">
      <c r="A141" s="48"/>
      <c r="B141" s="49"/>
      <c r="C141" s="50" t="s">
        <v>159</v>
      </c>
      <c r="D141" s="51">
        <v>195</v>
      </c>
      <c r="E141" s="52">
        <f t="shared" si="4"/>
        <v>195</v>
      </c>
      <c r="F141" s="56"/>
      <c r="G141" s="17"/>
      <c r="H141" s="18">
        <f t="shared" si="5"/>
        <v>0</v>
      </c>
    </row>
    <row r="142" spans="1:8" ht="12.75" customHeight="1">
      <c r="A142" s="48"/>
      <c r="B142" s="49"/>
      <c r="C142" s="50" t="s">
        <v>160</v>
      </c>
      <c r="D142" s="51">
        <v>204</v>
      </c>
      <c r="E142" s="52">
        <f t="shared" si="4"/>
        <v>204</v>
      </c>
      <c r="F142" s="56"/>
      <c r="G142" s="17"/>
      <c r="H142" s="18">
        <f t="shared" si="5"/>
        <v>0</v>
      </c>
    </row>
    <row r="143" spans="1:8" ht="12.75" customHeight="1">
      <c r="A143" s="48"/>
      <c r="B143" s="49"/>
      <c r="C143" s="50" t="s">
        <v>161</v>
      </c>
      <c r="D143" s="51">
        <v>204</v>
      </c>
      <c r="E143" s="52">
        <f t="shared" si="4"/>
        <v>204</v>
      </c>
      <c r="F143" s="53" t="s">
        <v>251</v>
      </c>
      <c r="G143" s="17"/>
      <c r="H143" s="18">
        <f t="shared" si="5"/>
        <v>0</v>
      </c>
    </row>
    <row r="144" spans="1:8" ht="12.75" customHeight="1">
      <c r="A144" s="48"/>
      <c r="B144" s="49"/>
      <c r="C144" s="50" t="s">
        <v>48</v>
      </c>
      <c r="D144" s="51">
        <v>195</v>
      </c>
      <c r="E144" s="52">
        <f t="shared" si="4"/>
        <v>195</v>
      </c>
      <c r="F144" s="56"/>
      <c r="G144" s="17"/>
      <c r="H144" s="18">
        <f t="shared" si="5"/>
        <v>0</v>
      </c>
    </row>
    <row r="145" spans="1:8" ht="12.75" customHeight="1">
      <c r="A145" s="48"/>
      <c r="B145" s="49"/>
      <c r="C145" s="50" t="s">
        <v>49</v>
      </c>
      <c r="D145" s="51">
        <v>433</v>
      </c>
      <c r="E145" s="52">
        <f t="shared" si="4"/>
        <v>433</v>
      </c>
      <c r="F145" s="56"/>
      <c r="G145" s="17"/>
      <c r="H145" s="18">
        <f t="shared" si="5"/>
        <v>0</v>
      </c>
    </row>
    <row r="146" spans="1:8" ht="12.75" customHeight="1">
      <c r="A146" s="48"/>
      <c r="B146" s="49"/>
      <c r="C146" s="50" t="s">
        <v>50</v>
      </c>
      <c r="D146" s="51">
        <v>419</v>
      </c>
      <c r="E146" s="52">
        <f t="shared" si="4"/>
        <v>419</v>
      </c>
      <c r="F146" s="56"/>
      <c r="G146" s="17"/>
      <c r="H146" s="18">
        <f t="shared" si="5"/>
        <v>0</v>
      </c>
    </row>
    <row r="147" spans="1:8" ht="12.75" customHeight="1">
      <c r="A147" s="48"/>
      <c r="B147" s="49"/>
      <c r="C147" s="50" t="s">
        <v>51</v>
      </c>
      <c r="D147" s="51">
        <v>564</v>
      </c>
      <c r="E147" s="52">
        <f t="shared" si="4"/>
        <v>564</v>
      </c>
      <c r="F147" s="56"/>
      <c r="G147" s="17"/>
      <c r="H147" s="18">
        <f t="shared" si="5"/>
        <v>0</v>
      </c>
    </row>
    <row r="148" spans="1:8" ht="12.75" customHeight="1">
      <c r="A148" s="48"/>
      <c r="B148" s="49"/>
      <c r="C148" s="50" t="s">
        <v>52</v>
      </c>
      <c r="D148" s="51">
        <v>958</v>
      </c>
      <c r="E148" s="52">
        <f t="shared" si="4"/>
        <v>958</v>
      </c>
      <c r="F148" s="56"/>
      <c r="G148" s="17"/>
      <c r="H148" s="18">
        <f t="shared" si="5"/>
        <v>0</v>
      </c>
    </row>
    <row r="149" spans="1:8" ht="12.75" customHeight="1">
      <c r="A149" s="54" t="s">
        <v>53</v>
      </c>
      <c r="B149" s="43"/>
      <c r="C149" s="61"/>
      <c r="D149" s="45"/>
      <c r="E149" s="60"/>
      <c r="F149" s="47"/>
      <c r="G149" s="17"/>
      <c r="H149" s="18">
        <f t="shared" si="5"/>
        <v>0</v>
      </c>
    </row>
    <row r="150" spans="1:8" ht="12.75" customHeight="1">
      <c r="A150" s="48"/>
      <c r="B150" s="49"/>
      <c r="C150" s="50" t="s">
        <v>54</v>
      </c>
      <c r="D150" s="51">
        <v>61</v>
      </c>
      <c r="E150" s="52">
        <f t="shared" si="4"/>
        <v>61</v>
      </c>
      <c r="F150" s="56"/>
      <c r="G150" s="17"/>
      <c r="H150" s="18">
        <f t="shared" si="5"/>
        <v>0</v>
      </c>
    </row>
    <row r="151" spans="1:8" ht="12.75" customHeight="1">
      <c r="A151" s="48"/>
      <c r="B151" s="49"/>
      <c r="C151" s="50" t="s">
        <v>55</v>
      </c>
      <c r="D151" s="51">
        <v>107</v>
      </c>
      <c r="E151" s="52">
        <f t="shared" si="4"/>
        <v>107</v>
      </c>
      <c r="F151" s="53" t="s">
        <v>251</v>
      </c>
      <c r="G151" s="17"/>
      <c r="H151" s="18">
        <f t="shared" si="5"/>
        <v>0</v>
      </c>
    </row>
    <row r="152" spans="1:8" ht="12.75" customHeight="1">
      <c r="A152" s="48"/>
      <c r="B152" s="49"/>
      <c r="C152" s="50" t="s">
        <v>56</v>
      </c>
      <c r="D152" s="51">
        <v>131</v>
      </c>
      <c r="E152" s="52">
        <f t="shared" si="4"/>
        <v>131</v>
      </c>
      <c r="F152" s="53" t="s">
        <v>251</v>
      </c>
      <c r="G152" s="17"/>
      <c r="H152" s="18">
        <f t="shared" si="5"/>
        <v>0</v>
      </c>
    </row>
    <row r="153" spans="1:8" ht="12.75" customHeight="1">
      <c r="A153" s="48"/>
      <c r="B153" s="49"/>
      <c r="C153" s="50" t="s">
        <v>57</v>
      </c>
      <c r="D153" s="51">
        <v>214</v>
      </c>
      <c r="E153" s="52">
        <f t="shared" si="4"/>
        <v>214</v>
      </c>
      <c r="F153" s="53" t="s">
        <v>251</v>
      </c>
      <c r="G153" s="17"/>
      <c r="H153" s="18">
        <f t="shared" si="5"/>
        <v>0</v>
      </c>
    </row>
    <row r="154" spans="1:8" ht="12.75" customHeight="1">
      <c r="A154" s="48"/>
      <c r="B154" s="49"/>
      <c r="C154" s="50" t="s">
        <v>58</v>
      </c>
      <c r="D154" s="51">
        <v>305</v>
      </c>
      <c r="E154" s="52">
        <f t="shared" si="4"/>
        <v>305</v>
      </c>
      <c r="F154" s="53" t="s">
        <v>251</v>
      </c>
      <c r="G154" s="17"/>
      <c r="H154" s="18">
        <f t="shared" si="5"/>
        <v>0</v>
      </c>
    </row>
    <row r="155" spans="1:8" ht="12.75" customHeight="1">
      <c r="A155" s="48"/>
      <c r="B155" s="49"/>
      <c r="C155" s="50" t="s">
        <v>59</v>
      </c>
      <c r="D155" s="51">
        <v>410</v>
      </c>
      <c r="E155" s="52">
        <f t="shared" si="4"/>
        <v>410</v>
      </c>
      <c r="F155" s="53" t="s">
        <v>251</v>
      </c>
      <c r="G155" s="17"/>
      <c r="H155" s="18">
        <f t="shared" si="5"/>
        <v>0</v>
      </c>
    </row>
    <row r="156" spans="1:8" ht="12.75" customHeight="1">
      <c r="A156" s="54" t="s">
        <v>184</v>
      </c>
      <c r="B156" s="43"/>
      <c r="C156" s="61"/>
      <c r="D156" s="45"/>
      <c r="E156" s="60"/>
      <c r="F156" s="47"/>
      <c r="G156" s="17"/>
      <c r="H156" s="18">
        <f t="shared" si="5"/>
        <v>0</v>
      </c>
    </row>
    <row r="157" spans="1:8" ht="12.75" customHeight="1">
      <c r="A157" s="48"/>
      <c r="B157" s="49"/>
      <c r="C157" s="50" t="s">
        <v>118</v>
      </c>
      <c r="D157" s="51">
        <v>54</v>
      </c>
      <c r="E157" s="52">
        <f t="shared" si="4"/>
        <v>54</v>
      </c>
      <c r="F157" s="56"/>
      <c r="G157" s="17"/>
      <c r="H157" s="18">
        <f t="shared" si="5"/>
        <v>0</v>
      </c>
    </row>
    <row r="158" spans="1:8" ht="12.75" customHeight="1">
      <c r="A158" s="48"/>
      <c r="B158" s="49"/>
      <c r="C158" s="50" t="s">
        <v>119</v>
      </c>
      <c r="D158" s="51">
        <v>61</v>
      </c>
      <c r="E158" s="52">
        <f t="shared" si="4"/>
        <v>61</v>
      </c>
      <c r="F158" s="56"/>
      <c r="G158" s="17"/>
      <c r="H158" s="18">
        <f t="shared" si="5"/>
        <v>0</v>
      </c>
    </row>
    <row r="159" spans="1:8" ht="12.75" customHeight="1">
      <c r="A159" s="48"/>
      <c r="B159" s="49"/>
      <c r="C159" s="50" t="s">
        <v>120</v>
      </c>
      <c r="D159" s="51">
        <v>85</v>
      </c>
      <c r="E159" s="52">
        <f t="shared" si="4"/>
        <v>85</v>
      </c>
      <c r="F159" s="56"/>
      <c r="G159" s="17"/>
      <c r="H159" s="18">
        <f t="shared" si="5"/>
        <v>0</v>
      </c>
    </row>
    <row r="160" spans="1:8" ht="12.75" customHeight="1">
      <c r="A160" s="48"/>
      <c r="B160" s="49"/>
      <c r="C160" s="50" t="s">
        <v>121</v>
      </c>
      <c r="D160" s="51">
        <v>128</v>
      </c>
      <c r="E160" s="52">
        <f t="shared" si="4"/>
        <v>128</v>
      </c>
      <c r="F160" s="56"/>
      <c r="G160" s="17"/>
      <c r="H160" s="18">
        <f t="shared" si="5"/>
        <v>0</v>
      </c>
    </row>
    <row r="161" spans="1:8" ht="12.75" customHeight="1">
      <c r="A161" s="48"/>
      <c r="B161" s="49"/>
      <c r="C161" s="50" t="s">
        <v>122</v>
      </c>
      <c r="D161" s="51">
        <v>175</v>
      </c>
      <c r="E161" s="52">
        <f t="shared" si="4"/>
        <v>175</v>
      </c>
      <c r="F161" s="56"/>
      <c r="G161" s="17"/>
      <c r="H161" s="18">
        <f t="shared" si="5"/>
        <v>0</v>
      </c>
    </row>
    <row r="162" spans="1:8" ht="12.75" customHeight="1">
      <c r="A162" s="57"/>
      <c r="B162" s="58"/>
      <c r="C162" s="50" t="s">
        <v>123</v>
      </c>
      <c r="D162" s="51">
        <v>245</v>
      </c>
      <c r="E162" s="52">
        <f t="shared" si="4"/>
        <v>245</v>
      </c>
      <c r="F162" s="56"/>
      <c r="G162" s="17"/>
      <c r="H162" s="18">
        <f t="shared" si="5"/>
        <v>0</v>
      </c>
    </row>
    <row r="163" spans="1:8" ht="12.75" customHeight="1">
      <c r="A163" s="42" t="s">
        <v>124</v>
      </c>
      <c r="B163" s="59"/>
      <c r="C163" s="62"/>
      <c r="D163" s="45"/>
      <c r="E163" s="60"/>
      <c r="F163" s="47"/>
      <c r="G163" s="17"/>
      <c r="H163" s="18">
        <f t="shared" si="5"/>
        <v>0</v>
      </c>
    </row>
    <row r="164" spans="1:8" ht="12.75" customHeight="1">
      <c r="A164" s="48"/>
      <c r="B164" s="49"/>
      <c r="C164" s="50" t="s">
        <v>125</v>
      </c>
      <c r="D164" s="51">
        <v>85</v>
      </c>
      <c r="E164" s="52">
        <f t="shared" si="4"/>
        <v>85</v>
      </c>
      <c r="F164" s="53" t="s">
        <v>251</v>
      </c>
      <c r="G164" s="17"/>
      <c r="H164" s="18">
        <f t="shared" si="5"/>
        <v>0</v>
      </c>
    </row>
    <row r="165" spans="1:8" ht="12.75" customHeight="1">
      <c r="A165" s="48"/>
      <c r="B165" s="49"/>
      <c r="C165" s="50" t="s">
        <v>126</v>
      </c>
      <c r="D165" s="51">
        <v>113</v>
      </c>
      <c r="E165" s="52">
        <f t="shared" si="4"/>
        <v>113</v>
      </c>
      <c r="F165" s="53" t="s">
        <v>251</v>
      </c>
      <c r="G165" s="17"/>
      <c r="H165" s="18">
        <f t="shared" si="5"/>
        <v>0</v>
      </c>
    </row>
    <row r="166" spans="1:8" ht="12.75" customHeight="1">
      <c r="A166" s="48"/>
      <c r="B166" s="49"/>
      <c r="C166" s="50" t="s">
        <v>127</v>
      </c>
      <c r="D166" s="51">
        <v>142</v>
      </c>
      <c r="E166" s="52">
        <f t="shared" si="4"/>
        <v>142</v>
      </c>
      <c r="F166" s="53" t="s">
        <v>251</v>
      </c>
      <c r="G166" s="17"/>
      <c r="H166" s="18">
        <f t="shared" si="5"/>
        <v>0</v>
      </c>
    </row>
    <row r="167" spans="1:8" ht="12.75" customHeight="1">
      <c r="A167" s="48"/>
      <c r="B167" s="49"/>
      <c r="C167" s="50" t="s">
        <v>128</v>
      </c>
      <c r="D167" s="51">
        <v>249</v>
      </c>
      <c r="E167" s="52">
        <f t="shared" si="4"/>
        <v>249</v>
      </c>
      <c r="F167" s="53" t="s">
        <v>251</v>
      </c>
      <c r="G167" s="17"/>
      <c r="H167" s="18">
        <f t="shared" si="5"/>
        <v>0</v>
      </c>
    </row>
    <row r="168" spans="1:8" ht="12.75" customHeight="1">
      <c r="A168" s="48"/>
      <c r="B168" s="49"/>
      <c r="C168" s="50" t="s">
        <v>129</v>
      </c>
      <c r="D168" s="51">
        <v>318</v>
      </c>
      <c r="E168" s="52">
        <f t="shared" si="4"/>
        <v>318</v>
      </c>
      <c r="F168" s="53" t="s">
        <v>251</v>
      </c>
      <c r="G168" s="17"/>
      <c r="H168" s="18">
        <f t="shared" si="5"/>
        <v>0</v>
      </c>
    </row>
    <row r="169" spans="1:8" ht="12.75" customHeight="1">
      <c r="A169" s="48"/>
      <c r="B169" s="49"/>
      <c r="C169" s="50" t="s">
        <v>130</v>
      </c>
      <c r="D169" s="51">
        <v>456</v>
      </c>
      <c r="E169" s="52">
        <f t="shared" si="4"/>
        <v>456</v>
      </c>
      <c r="F169" s="53" t="s">
        <v>251</v>
      </c>
      <c r="G169" s="17"/>
      <c r="H169" s="18">
        <f t="shared" si="5"/>
        <v>0</v>
      </c>
    </row>
    <row r="170" spans="1:8" ht="12.75" customHeight="1">
      <c r="A170" s="48"/>
      <c r="B170" s="49"/>
      <c r="C170" s="50" t="s">
        <v>131</v>
      </c>
      <c r="D170" s="51">
        <v>755</v>
      </c>
      <c r="E170" s="52">
        <f t="shared" si="4"/>
        <v>755</v>
      </c>
      <c r="F170" s="56"/>
      <c r="G170" s="17"/>
      <c r="H170" s="18">
        <f t="shared" si="5"/>
        <v>0</v>
      </c>
    </row>
    <row r="171" spans="1:8" ht="12.75" customHeight="1">
      <c r="A171" s="48"/>
      <c r="B171" s="49"/>
      <c r="C171" s="50" t="s">
        <v>132</v>
      </c>
      <c r="D171" s="51">
        <v>1161</v>
      </c>
      <c r="E171" s="52">
        <f t="shared" si="4"/>
        <v>1161</v>
      </c>
      <c r="F171" s="56"/>
      <c r="G171" s="17"/>
      <c r="H171" s="18">
        <f t="shared" si="5"/>
        <v>0</v>
      </c>
    </row>
    <row r="172" spans="1:8" ht="12.75" customHeight="1">
      <c r="A172" s="48"/>
      <c r="B172" s="49"/>
      <c r="C172" s="50" t="s">
        <v>133</v>
      </c>
      <c r="D172" s="51">
        <v>1980</v>
      </c>
      <c r="E172" s="52">
        <f t="shared" si="4"/>
        <v>1980</v>
      </c>
      <c r="F172" s="56"/>
      <c r="G172" s="17"/>
      <c r="H172" s="18">
        <f t="shared" si="5"/>
        <v>0</v>
      </c>
    </row>
    <row r="173" spans="1:8" ht="12.75" customHeight="1">
      <c r="A173" s="54" t="s">
        <v>134</v>
      </c>
      <c r="B173" s="43"/>
      <c r="C173" s="61"/>
      <c r="D173" s="45"/>
      <c r="E173" s="60"/>
      <c r="F173" s="47"/>
      <c r="G173" s="17"/>
      <c r="H173" s="18">
        <f t="shared" si="5"/>
        <v>0</v>
      </c>
    </row>
    <row r="174" spans="1:8" ht="12.75" customHeight="1">
      <c r="A174" s="48"/>
      <c r="B174" s="49"/>
      <c r="C174" s="50" t="s">
        <v>135</v>
      </c>
      <c r="D174" s="51">
        <v>70</v>
      </c>
      <c r="E174" s="52">
        <f t="shared" si="4"/>
        <v>70</v>
      </c>
      <c r="F174" s="53" t="s">
        <v>251</v>
      </c>
      <c r="G174" s="17"/>
      <c r="H174" s="18">
        <f t="shared" si="5"/>
        <v>0</v>
      </c>
    </row>
    <row r="175" spans="1:8" ht="12.75" customHeight="1">
      <c r="A175" s="48"/>
      <c r="B175" s="49"/>
      <c r="C175" s="50" t="s">
        <v>136</v>
      </c>
      <c r="D175" s="51">
        <v>63</v>
      </c>
      <c r="E175" s="52">
        <f t="shared" si="4"/>
        <v>63</v>
      </c>
      <c r="F175" s="56"/>
      <c r="G175" s="17"/>
      <c r="H175" s="18">
        <f t="shared" si="5"/>
        <v>0</v>
      </c>
    </row>
    <row r="176" spans="1:8" ht="12.75" customHeight="1">
      <c r="A176" s="48"/>
      <c r="B176" s="49"/>
      <c r="C176" s="50" t="s">
        <v>137</v>
      </c>
      <c r="D176" s="51">
        <v>87</v>
      </c>
      <c r="E176" s="52">
        <f t="shared" si="4"/>
        <v>87</v>
      </c>
      <c r="F176" s="56"/>
      <c r="G176" s="17"/>
      <c r="H176" s="18">
        <f t="shared" si="5"/>
        <v>0</v>
      </c>
    </row>
    <row r="177" spans="1:8" ht="12.75" customHeight="1">
      <c r="A177" s="48"/>
      <c r="B177" s="49"/>
      <c r="C177" s="50" t="s">
        <v>138</v>
      </c>
      <c r="D177" s="51">
        <v>87</v>
      </c>
      <c r="E177" s="52">
        <f t="shared" si="4"/>
        <v>87</v>
      </c>
      <c r="F177" s="53" t="s">
        <v>251</v>
      </c>
      <c r="G177" s="17"/>
      <c r="H177" s="18">
        <f t="shared" si="5"/>
        <v>0</v>
      </c>
    </row>
    <row r="178" spans="1:8" ht="12.75" customHeight="1">
      <c r="A178" s="48"/>
      <c r="B178" s="49"/>
      <c r="C178" s="50" t="s">
        <v>139</v>
      </c>
      <c r="D178" s="51">
        <v>92</v>
      </c>
      <c r="E178" s="52">
        <f t="shared" si="4"/>
        <v>92</v>
      </c>
      <c r="F178" s="56"/>
      <c r="G178" s="17"/>
      <c r="H178" s="18">
        <f t="shared" si="5"/>
        <v>0</v>
      </c>
    </row>
    <row r="179" spans="1:8" ht="12.75" customHeight="1">
      <c r="A179" s="48"/>
      <c r="B179" s="49"/>
      <c r="C179" s="50" t="s">
        <v>140</v>
      </c>
      <c r="D179" s="51">
        <v>117</v>
      </c>
      <c r="E179" s="52">
        <f t="shared" si="4"/>
        <v>117</v>
      </c>
      <c r="F179" s="56"/>
      <c r="G179" s="17"/>
      <c r="H179" s="18">
        <f t="shared" si="5"/>
        <v>0</v>
      </c>
    </row>
    <row r="180" spans="1:8" ht="12.75" customHeight="1">
      <c r="A180" s="48"/>
      <c r="B180" s="49"/>
      <c r="C180" s="50" t="s">
        <v>141</v>
      </c>
      <c r="D180" s="51">
        <v>113</v>
      </c>
      <c r="E180" s="52">
        <f t="shared" si="4"/>
        <v>113</v>
      </c>
      <c r="F180" s="56"/>
      <c r="G180" s="17"/>
      <c r="H180" s="18">
        <f t="shared" si="5"/>
        <v>0</v>
      </c>
    </row>
    <row r="181" spans="1:8" ht="12.75" customHeight="1">
      <c r="A181" s="48"/>
      <c r="B181" s="49"/>
      <c r="C181" s="50" t="s">
        <v>142</v>
      </c>
      <c r="D181" s="51">
        <v>113</v>
      </c>
      <c r="E181" s="52">
        <f t="shared" si="4"/>
        <v>113</v>
      </c>
      <c r="F181" s="53" t="s">
        <v>251</v>
      </c>
      <c r="G181" s="17"/>
      <c r="H181" s="18">
        <f t="shared" si="5"/>
        <v>0</v>
      </c>
    </row>
    <row r="182" spans="1:8" ht="12.75" customHeight="1">
      <c r="A182" s="48"/>
      <c r="B182" s="49"/>
      <c r="C182" s="50" t="s">
        <v>143</v>
      </c>
      <c r="D182" s="51">
        <v>134</v>
      </c>
      <c r="E182" s="52">
        <f t="shared" si="4"/>
        <v>134</v>
      </c>
      <c r="F182" s="56"/>
      <c r="G182" s="17"/>
      <c r="H182" s="18">
        <f t="shared" si="5"/>
        <v>0</v>
      </c>
    </row>
    <row r="183" spans="1:8" ht="12.75" customHeight="1">
      <c r="A183" s="48"/>
      <c r="B183" s="49"/>
      <c r="C183" s="50" t="s">
        <v>144</v>
      </c>
      <c r="D183" s="51">
        <v>220</v>
      </c>
      <c r="E183" s="52">
        <f t="shared" si="4"/>
        <v>220</v>
      </c>
      <c r="F183" s="56"/>
      <c r="G183" s="17"/>
      <c r="H183" s="18">
        <f t="shared" si="5"/>
        <v>0</v>
      </c>
    </row>
    <row r="184" spans="1:8" ht="12.75" customHeight="1">
      <c r="A184" s="48"/>
      <c r="B184" s="49"/>
      <c r="C184" s="50" t="s">
        <v>145</v>
      </c>
      <c r="D184" s="51">
        <v>204</v>
      </c>
      <c r="E184" s="52">
        <f t="shared" si="4"/>
        <v>204</v>
      </c>
      <c r="F184" s="56"/>
      <c r="G184" s="17"/>
      <c r="H184" s="18">
        <f t="shared" si="5"/>
        <v>0</v>
      </c>
    </row>
    <row r="185" spans="1:8" ht="12.75" customHeight="1">
      <c r="A185" s="48"/>
      <c r="B185" s="49"/>
      <c r="C185" s="50" t="s">
        <v>146</v>
      </c>
      <c r="D185" s="51">
        <v>204</v>
      </c>
      <c r="E185" s="52">
        <f t="shared" si="4"/>
        <v>204</v>
      </c>
      <c r="F185" s="53" t="s">
        <v>251</v>
      </c>
      <c r="G185" s="17"/>
      <c r="H185" s="18">
        <f t="shared" si="5"/>
        <v>0</v>
      </c>
    </row>
    <row r="186" spans="1:8" ht="12.75" customHeight="1">
      <c r="A186" s="48"/>
      <c r="B186" s="49"/>
      <c r="C186" s="50" t="s">
        <v>147</v>
      </c>
      <c r="D186" s="51">
        <v>204</v>
      </c>
      <c r="E186" s="52">
        <f t="shared" si="4"/>
        <v>204</v>
      </c>
      <c r="F186" s="56"/>
      <c r="G186" s="17"/>
      <c r="H186" s="18">
        <f t="shared" si="5"/>
        <v>0</v>
      </c>
    </row>
    <row r="187" spans="1:8" ht="12.75" customHeight="1">
      <c r="A187" s="48"/>
      <c r="B187" s="49"/>
      <c r="C187" s="50" t="s">
        <v>148</v>
      </c>
      <c r="D187" s="51">
        <v>271</v>
      </c>
      <c r="E187" s="52">
        <f t="shared" si="4"/>
        <v>271</v>
      </c>
      <c r="F187" s="56"/>
      <c r="G187" s="17"/>
      <c r="H187" s="18">
        <f t="shared" si="5"/>
        <v>0</v>
      </c>
    </row>
    <row r="188" spans="1:8" ht="12.75" customHeight="1">
      <c r="A188" s="48"/>
      <c r="B188" s="49"/>
      <c r="C188" s="50" t="s">
        <v>149</v>
      </c>
      <c r="D188" s="51">
        <v>271</v>
      </c>
      <c r="E188" s="52">
        <f t="shared" si="4"/>
        <v>271</v>
      </c>
      <c r="F188" s="56"/>
      <c r="G188" s="17"/>
      <c r="H188" s="18">
        <f t="shared" si="5"/>
        <v>0</v>
      </c>
    </row>
    <row r="189" spans="1:8" ht="12.75" customHeight="1">
      <c r="A189" s="48"/>
      <c r="B189" s="49"/>
      <c r="C189" s="50" t="s">
        <v>185</v>
      </c>
      <c r="D189" s="51">
        <v>255</v>
      </c>
      <c r="E189" s="52">
        <f t="shared" si="4"/>
        <v>255</v>
      </c>
      <c r="F189" s="53" t="s">
        <v>251</v>
      </c>
      <c r="G189" s="17"/>
      <c r="H189" s="18">
        <f t="shared" si="5"/>
        <v>0</v>
      </c>
    </row>
    <row r="190" spans="1:8" ht="12.75" customHeight="1">
      <c r="A190" s="48"/>
      <c r="B190" s="49"/>
      <c r="C190" s="50" t="s">
        <v>186</v>
      </c>
      <c r="D190" s="51">
        <v>295</v>
      </c>
      <c r="E190" s="52">
        <f t="shared" si="4"/>
        <v>295</v>
      </c>
      <c r="F190" s="56"/>
      <c r="G190" s="17"/>
      <c r="H190" s="18">
        <f t="shared" si="5"/>
        <v>0</v>
      </c>
    </row>
    <row r="191" spans="1:8" ht="12.75" customHeight="1">
      <c r="A191" s="48"/>
      <c r="B191" s="49"/>
      <c r="C191" s="50" t="s">
        <v>187</v>
      </c>
      <c r="D191" s="51">
        <v>410</v>
      </c>
      <c r="E191" s="52">
        <f t="shared" si="4"/>
        <v>410</v>
      </c>
      <c r="F191" s="56"/>
      <c r="G191" s="17"/>
      <c r="H191" s="18">
        <f t="shared" si="5"/>
        <v>0</v>
      </c>
    </row>
    <row r="192" spans="1:8" ht="12.75" customHeight="1">
      <c r="A192" s="48"/>
      <c r="B192" s="49"/>
      <c r="C192" s="50" t="s">
        <v>188</v>
      </c>
      <c r="D192" s="51">
        <v>410</v>
      </c>
      <c r="E192" s="52">
        <f t="shared" si="4"/>
        <v>410</v>
      </c>
      <c r="F192" s="56"/>
      <c r="G192" s="17"/>
      <c r="H192" s="18">
        <f t="shared" si="5"/>
        <v>0</v>
      </c>
    </row>
    <row r="193" spans="1:8" ht="12.75" customHeight="1">
      <c r="A193" s="48"/>
      <c r="B193" s="49"/>
      <c r="C193" s="50" t="s">
        <v>189</v>
      </c>
      <c r="D193" s="51">
        <v>397</v>
      </c>
      <c r="E193" s="52">
        <f t="shared" si="4"/>
        <v>397</v>
      </c>
      <c r="F193" s="53" t="s">
        <v>251</v>
      </c>
      <c r="G193" s="17"/>
      <c r="H193" s="18">
        <f t="shared" si="5"/>
        <v>0</v>
      </c>
    </row>
    <row r="194" spans="1:8" ht="12.75" customHeight="1">
      <c r="A194" s="48"/>
      <c r="B194" s="49"/>
      <c r="C194" s="50" t="s">
        <v>190</v>
      </c>
      <c r="D194" s="51">
        <v>647</v>
      </c>
      <c r="E194" s="52">
        <f t="shared" si="4"/>
        <v>647</v>
      </c>
      <c r="F194" s="56"/>
      <c r="G194" s="17"/>
      <c r="H194" s="18">
        <f t="shared" si="5"/>
        <v>0</v>
      </c>
    </row>
    <row r="195" spans="1:8" ht="12.75" customHeight="1">
      <c r="A195" s="48"/>
      <c r="B195" s="49"/>
      <c r="C195" s="50" t="s">
        <v>258</v>
      </c>
      <c r="D195" s="51">
        <v>1061</v>
      </c>
      <c r="E195" s="52">
        <f t="shared" si="4"/>
        <v>1061</v>
      </c>
      <c r="F195" s="56"/>
      <c r="G195" s="17"/>
      <c r="H195" s="18">
        <f t="shared" si="5"/>
        <v>0</v>
      </c>
    </row>
    <row r="196" spans="1:8" ht="12.75" customHeight="1">
      <c r="A196" s="48"/>
      <c r="B196" s="49"/>
      <c r="C196" s="50" t="s">
        <v>259</v>
      </c>
      <c r="D196" s="51">
        <v>1434</v>
      </c>
      <c r="E196" s="52">
        <f t="shared" si="4"/>
        <v>1434</v>
      </c>
      <c r="F196" s="56"/>
      <c r="G196" s="17"/>
      <c r="H196" s="18">
        <f t="shared" si="5"/>
        <v>0</v>
      </c>
    </row>
    <row r="197" spans="1:8" ht="12.75" customHeight="1">
      <c r="A197" s="54" t="s">
        <v>260</v>
      </c>
      <c r="B197" s="43"/>
      <c r="C197" s="61"/>
      <c r="D197" s="45"/>
      <c r="E197" s="60"/>
      <c r="F197" s="47"/>
      <c r="G197" s="17"/>
      <c r="H197" s="18">
        <f t="shared" si="5"/>
        <v>0</v>
      </c>
    </row>
    <row r="198" spans="1:8" ht="12.75" customHeight="1">
      <c r="A198" s="48"/>
      <c r="B198" s="49"/>
      <c r="C198" s="50" t="s">
        <v>261</v>
      </c>
      <c r="D198" s="51">
        <v>77</v>
      </c>
      <c r="E198" s="52">
        <f t="shared" si="4"/>
        <v>77</v>
      </c>
      <c r="F198" s="53" t="s">
        <v>251</v>
      </c>
      <c r="G198" s="17"/>
      <c r="H198" s="18">
        <f t="shared" si="5"/>
        <v>0</v>
      </c>
    </row>
    <row r="199" spans="1:8" ht="12.75" customHeight="1">
      <c r="A199" s="48"/>
      <c r="B199" s="49"/>
      <c r="C199" s="50" t="s">
        <v>262</v>
      </c>
      <c r="D199" s="51">
        <v>70</v>
      </c>
      <c r="E199" s="52">
        <f t="shared" si="4"/>
        <v>70</v>
      </c>
      <c r="F199" s="56"/>
      <c r="G199" s="17"/>
      <c r="H199" s="18">
        <f t="shared" si="5"/>
        <v>0</v>
      </c>
    </row>
    <row r="200" spans="1:8" ht="12.75" customHeight="1">
      <c r="A200" s="48"/>
      <c r="B200" s="49"/>
      <c r="C200" s="50" t="s">
        <v>263</v>
      </c>
      <c r="D200" s="51">
        <v>92</v>
      </c>
      <c r="E200" s="52">
        <f t="shared" si="4"/>
        <v>92</v>
      </c>
      <c r="F200" s="56"/>
      <c r="G200" s="17"/>
      <c r="H200" s="18">
        <f t="shared" si="5"/>
        <v>0</v>
      </c>
    </row>
    <row r="201" spans="1:8" ht="12.75" customHeight="1">
      <c r="A201" s="48"/>
      <c r="B201" s="49"/>
      <c r="C201" s="50" t="s">
        <v>264</v>
      </c>
      <c r="D201" s="51">
        <v>92</v>
      </c>
      <c r="E201" s="52">
        <f aca="true" t="shared" si="6" ref="E201:E260">((100-$H$6)/100)*D201</f>
        <v>92</v>
      </c>
      <c r="F201" s="53" t="s">
        <v>251</v>
      </c>
      <c r="G201" s="17"/>
      <c r="H201" s="18">
        <f aca="true" t="shared" si="7" ref="H201:H260">G201*E201</f>
        <v>0</v>
      </c>
    </row>
    <row r="202" spans="1:8" ht="12.75" customHeight="1">
      <c r="A202" s="48"/>
      <c r="B202" s="49"/>
      <c r="C202" s="50" t="s">
        <v>162</v>
      </c>
      <c r="D202" s="51">
        <v>92</v>
      </c>
      <c r="E202" s="52">
        <f t="shared" si="6"/>
        <v>92</v>
      </c>
      <c r="F202" s="56"/>
      <c r="G202" s="17"/>
      <c r="H202" s="18">
        <f t="shared" si="7"/>
        <v>0</v>
      </c>
    </row>
    <row r="203" spans="1:8" ht="12.75" customHeight="1">
      <c r="A203" s="48"/>
      <c r="B203" s="49"/>
      <c r="C203" s="50" t="s">
        <v>163</v>
      </c>
      <c r="D203" s="51">
        <v>117</v>
      </c>
      <c r="E203" s="52">
        <f t="shared" si="6"/>
        <v>117</v>
      </c>
      <c r="F203" s="56"/>
      <c r="G203" s="17"/>
      <c r="H203" s="18">
        <f t="shared" si="7"/>
        <v>0</v>
      </c>
    </row>
    <row r="204" spans="1:8" ht="12.75" customHeight="1">
      <c r="A204" s="48"/>
      <c r="B204" s="49"/>
      <c r="C204" s="50" t="s">
        <v>164</v>
      </c>
      <c r="D204" s="51">
        <v>116</v>
      </c>
      <c r="E204" s="52">
        <f t="shared" si="6"/>
        <v>116</v>
      </c>
      <c r="F204" s="53" t="s">
        <v>251</v>
      </c>
      <c r="G204" s="17"/>
      <c r="H204" s="18">
        <f t="shared" si="7"/>
        <v>0</v>
      </c>
    </row>
    <row r="205" spans="1:8" ht="12.75" customHeight="1">
      <c r="A205" s="48"/>
      <c r="B205" s="49"/>
      <c r="C205" s="50" t="s">
        <v>165</v>
      </c>
      <c r="D205" s="51">
        <v>195</v>
      </c>
      <c r="E205" s="52">
        <f t="shared" si="6"/>
        <v>195</v>
      </c>
      <c r="F205" s="56"/>
      <c r="G205" s="17"/>
      <c r="H205" s="18">
        <f t="shared" si="7"/>
        <v>0</v>
      </c>
    </row>
    <row r="206" spans="1:8" ht="12.75" customHeight="1">
      <c r="A206" s="48"/>
      <c r="B206" s="49"/>
      <c r="C206" s="50" t="s">
        <v>166</v>
      </c>
      <c r="D206" s="51">
        <v>203</v>
      </c>
      <c r="E206" s="52">
        <f t="shared" si="6"/>
        <v>203</v>
      </c>
      <c r="F206" s="53" t="s">
        <v>251</v>
      </c>
      <c r="G206" s="17"/>
      <c r="H206" s="18">
        <f t="shared" si="7"/>
        <v>0</v>
      </c>
    </row>
    <row r="207" spans="1:8" ht="12.75" customHeight="1">
      <c r="A207" s="48"/>
      <c r="B207" s="49"/>
      <c r="C207" s="50" t="s">
        <v>167</v>
      </c>
      <c r="D207" s="51">
        <v>195</v>
      </c>
      <c r="E207" s="52">
        <f t="shared" si="6"/>
        <v>195</v>
      </c>
      <c r="F207" s="56"/>
      <c r="G207" s="17"/>
      <c r="H207" s="18">
        <f t="shared" si="7"/>
        <v>0</v>
      </c>
    </row>
    <row r="208" spans="1:8" ht="12.75" customHeight="1">
      <c r="A208" s="48"/>
      <c r="B208" s="49"/>
      <c r="C208" s="50" t="s">
        <v>168</v>
      </c>
      <c r="D208" s="51">
        <v>287</v>
      </c>
      <c r="E208" s="52">
        <f t="shared" si="6"/>
        <v>287</v>
      </c>
      <c r="F208" s="56"/>
      <c r="G208" s="17"/>
      <c r="H208" s="18">
        <f t="shared" si="7"/>
        <v>0</v>
      </c>
    </row>
    <row r="209" spans="1:8" ht="12.75" customHeight="1">
      <c r="A209" s="48"/>
      <c r="B209" s="49"/>
      <c r="C209" s="50" t="s">
        <v>169</v>
      </c>
      <c r="D209" s="51">
        <v>277</v>
      </c>
      <c r="E209" s="52">
        <f t="shared" si="6"/>
        <v>277</v>
      </c>
      <c r="F209" s="56"/>
      <c r="G209" s="17"/>
      <c r="H209" s="18">
        <f t="shared" si="7"/>
        <v>0</v>
      </c>
    </row>
    <row r="210" spans="1:8" ht="12.75" customHeight="1">
      <c r="A210" s="48"/>
      <c r="B210" s="49"/>
      <c r="C210" s="50" t="s">
        <v>170</v>
      </c>
      <c r="D210" s="51">
        <v>277</v>
      </c>
      <c r="E210" s="52">
        <f t="shared" si="6"/>
        <v>277</v>
      </c>
      <c r="F210" s="53" t="s">
        <v>251</v>
      </c>
      <c r="G210" s="17"/>
      <c r="H210" s="18">
        <f t="shared" si="7"/>
        <v>0</v>
      </c>
    </row>
    <row r="211" spans="1:8" ht="12.75" customHeight="1">
      <c r="A211" s="48"/>
      <c r="B211" s="49"/>
      <c r="C211" s="50" t="s">
        <v>171</v>
      </c>
      <c r="D211" s="51">
        <v>532</v>
      </c>
      <c r="E211" s="52">
        <f t="shared" si="6"/>
        <v>532</v>
      </c>
      <c r="F211" s="56"/>
      <c r="G211" s="17"/>
      <c r="H211" s="18">
        <f t="shared" si="7"/>
        <v>0</v>
      </c>
    </row>
    <row r="212" spans="1:8" ht="12.75" customHeight="1">
      <c r="A212" s="48"/>
      <c r="B212" s="49"/>
      <c r="C212" s="50" t="s">
        <v>172</v>
      </c>
      <c r="D212" s="51">
        <v>555</v>
      </c>
      <c r="E212" s="52">
        <f t="shared" si="6"/>
        <v>555</v>
      </c>
      <c r="F212" s="56"/>
      <c r="G212" s="17"/>
      <c r="H212" s="18">
        <f t="shared" si="7"/>
        <v>0</v>
      </c>
    </row>
    <row r="213" spans="1:8" ht="12.75" customHeight="1">
      <c r="A213" s="48"/>
      <c r="B213" s="49"/>
      <c r="C213" s="50" t="s">
        <v>0</v>
      </c>
      <c r="D213" s="51">
        <v>525</v>
      </c>
      <c r="E213" s="52">
        <f t="shared" si="6"/>
        <v>525</v>
      </c>
      <c r="F213" s="53" t="s">
        <v>251</v>
      </c>
      <c r="G213" s="17"/>
      <c r="H213" s="18">
        <f t="shared" si="7"/>
        <v>0</v>
      </c>
    </row>
    <row r="214" spans="1:8" ht="12.75" customHeight="1">
      <c r="A214" s="48"/>
      <c r="B214" s="49"/>
      <c r="C214" s="50" t="s">
        <v>1</v>
      </c>
      <c r="D214" s="51">
        <v>532</v>
      </c>
      <c r="E214" s="52">
        <f t="shared" si="6"/>
        <v>532</v>
      </c>
      <c r="F214" s="56"/>
      <c r="G214" s="17"/>
      <c r="H214" s="18">
        <f t="shared" si="7"/>
        <v>0</v>
      </c>
    </row>
    <row r="215" spans="1:8" ht="12.75" customHeight="1">
      <c r="A215" s="48"/>
      <c r="B215" s="49"/>
      <c r="C215" s="50" t="s">
        <v>2</v>
      </c>
      <c r="D215" s="51">
        <v>681</v>
      </c>
      <c r="E215" s="52">
        <f t="shared" si="6"/>
        <v>681</v>
      </c>
      <c r="F215" s="56"/>
      <c r="G215" s="17"/>
      <c r="H215" s="18">
        <f t="shared" si="7"/>
        <v>0</v>
      </c>
    </row>
    <row r="216" spans="1:8" ht="12.75" customHeight="1">
      <c r="A216" s="48"/>
      <c r="B216" s="49"/>
      <c r="C216" s="50" t="s">
        <v>3</v>
      </c>
      <c r="D216" s="51">
        <v>681</v>
      </c>
      <c r="E216" s="52">
        <f t="shared" si="6"/>
        <v>681</v>
      </c>
      <c r="F216" s="56"/>
      <c r="G216" s="17"/>
      <c r="H216" s="18">
        <f t="shared" si="7"/>
        <v>0</v>
      </c>
    </row>
    <row r="217" spans="1:8" ht="12.75" customHeight="1">
      <c r="A217" s="48"/>
      <c r="B217" s="49"/>
      <c r="C217" s="50" t="s">
        <v>4</v>
      </c>
      <c r="D217" s="51">
        <v>847</v>
      </c>
      <c r="E217" s="52">
        <f t="shared" si="6"/>
        <v>847</v>
      </c>
      <c r="F217" s="56"/>
      <c r="G217" s="17"/>
      <c r="H217" s="18">
        <f t="shared" si="7"/>
        <v>0</v>
      </c>
    </row>
    <row r="218" spans="1:8" ht="12.75" customHeight="1">
      <c r="A218" s="57"/>
      <c r="B218" s="58"/>
      <c r="C218" s="50" t="s">
        <v>5</v>
      </c>
      <c r="D218" s="51">
        <v>1085</v>
      </c>
      <c r="E218" s="52">
        <f t="shared" si="6"/>
        <v>1085</v>
      </c>
      <c r="F218" s="56"/>
      <c r="G218" s="17"/>
      <c r="H218" s="18">
        <f t="shared" si="7"/>
        <v>0</v>
      </c>
    </row>
    <row r="219" spans="1:8" ht="12.75" customHeight="1">
      <c r="A219" s="42" t="s">
        <v>6</v>
      </c>
      <c r="B219" s="59"/>
      <c r="C219" s="62"/>
      <c r="D219" s="45"/>
      <c r="E219" s="60"/>
      <c r="F219" s="47"/>
      <c r="G219" s="17"/>
      <c r="H219" s="18">
        <f t="shared" si="7"/>
        <v>0</v>
      </c>
    </row>
    <row r="220" spans="1:8" ht="12.75" customHeight="1">
      <c r="A220" s="48"/>
      <c r="B220" s="49"/>
      <c r="C220" s="50" t="s">
        <v>7</v>
      </c>
      <c r="D220" s="51">
        <v>129</v>
      </c>
      <c r="E220" s="52">
        <f t="shared" si="6"/>
        <v>129</v>
      </c>
      <c r="F220" s="56"/>
      <c r="G220" s="17"/>
      <c r="H220" s="18">
        <f t="shared" si="7"/>
        <v>0</v>
      </c>
    </row>
    <row r="221" spans="1:8" ht="12.75" customHeight="1">
      <c r="A221" s="48"/>
      <c r="B221" s="49"/>
      <c r="C221" s="50" t="s">
        <v>8</v>
      </c>
      <c r="D221" s="51">
        <v>137</v>
      </c>
      <c r="E221" s="52">
        <f t="shared" si="6"/>
        <v>137</v>
      </c>
      <c r="F221" s="53" t="s">
        <v>251</v>
      </c>
      <c r="G221" s="17"/>
      <c r="H221" s="18">
        <f t="shared" si="7"/>
        <v>0</v>
      </c>
    </row>
    <row r="222" spans="1:8" ht="12.75" customHeight="1">
      <c r="A222" s="48"/>
      <c r="B222" s="49"/>
      <c r="C222" s="50" t="s">
        <v>9</v>
      </c>
      <c r="D222" s="51">
        <v>234</v>
      </c>
      <c r="E222" s="52">
        <f t="shared" si="6"/>
        <v>234</v>
      </c>
      <c r="F222" s="53" t="s">
        <v>251</v>
      </c>
      <c r="G222" s="17"/>
      <c r="H222" s="18">
        <f t="shared" si="7"/>
        <v>0</v>
      </c>
    </row>
    <row r="223" spans="1:8" ht="12.75" customHeight="1">
      <c r="A223" s="48"/>
      <c r="B223" s="49"/>
      <c r="C223" s="50" t="s">
        <v>10</v>
      </c>
      <c r="D223" s="51">
        <v>318</v>
      </c>
      <c r="E223" s="52">
        <f t="shared" si="6"/>
        <v>318</v>
      </c>
      <c r="F223" s="56"/>
      <c r="G223" s="17"/>
      <c r="H223" s="18">
        <f t="shared" si="7"/>
        <v>0</v>
      </c>
    </row>
    <row r="224" spans="1:8" ht="12.75" customHeight="1">
      <c r="A224" s="48"/>
      <c r="B224" s="49"/>
      <c r="C224" s="50" t="s">
        <v>11</v>
      </c>
      <c r="D224" s="51">
        <v>318</v>
      </c>
      <c r="E224" s="52">
        <f t="shared" si="6"/>
        <v>318</v>
      </c>
      <c r="F224" s="53" t="s">
        <v>251</v>
      </c>
      <c r="G224" s="17"/>
      <c r="H224" s="18">
        <f t="shared" si="7"/>
        <v>0</v>
      </c>
    </row>
    <row r="225" spans="1:8" ht="12.75" customHeight="1">
      <c r="A225" s="48"/>
      <c r="B225" s="49"/>
      <c r="C225" s="50" t="s">
        <v>12</v>
      </c>
      <c r="D225" s="51">
        <v>422</v>
      </c>
      <c r="E225" s="52">
        <f t="shared" si="6"/>
        <v>422</v>
      </c>
      <c r="F225" s="53" t="s">
        <v>251</v>
      </c>
      <c r="G225" s="17"/>
      <c r="H225" s="18">
        <f t="shared" si="7"/>
        <v>0</v>
      </c>
    </row>
    <row r="226" spans="1:8" ht="12.75" customHeight="1">
      <c r="A226" s="48"/>
      <c r="B226" s="49"/>
      <c r="C226" s="50" t="s">
        <v>13</v>
      </c>
      <c r="D226" s="51">
        <v>444</v>
      </c>
      <c r="E226" s="52">
        <f t="shared" si="6"/>
        <v>444</v>
      </c>
      <c r="F226" s="53" t="s">
        <v>251</v>
      </c>
      <c r="G226" s="17"/>
      <c r="H226" s="18">
        <f t="shared" si="7"/>
        <v>0</v>
      </c>
    </row>
    <row r="227" spans="1:8" ht="12.75" customHeight="1">
      <c r="A227" s="48"/>
      <c r="B227" s="49"/>
      <c r="C227" s="50" t="s">
        <v>14</v>
      </c>
      <c r="D227" s="51">
        <v>732</v>
      </c>
      <c r="E227" s="52">
        <f t="shared" si="6"/>
        <v>732</v>
      </c>
      <c r="F227" s="56"/>
      <c r="G227" s="17"/>
      <c r="H227" s="18">
        <f t="shared" si="7"/>
        <v>0</v>
      </c>
    </row>
    <row r="228" spans="1:8" ht="12.75" customHeight="1">
      <c r="A228" s="48"/>
      <c r="B228" s="49"/>
      <c r="C228" s="50" t="s">
        <v>15</v>
      </c>
      <c r="D228" s="51">
        <v>1254</v>
      </c>
      <c r="E228" s="52">
        <f t="shared" si="6"/>
        <v>1254</v>
      </c>
      <c r="F228" s="56"/>
      <c r="G228" s="17"/>
      <c r="H228" s="18">
        <f t="shared" si="7"/>
        <v>0</v>
      </c>
    </row>
    <row r="229" spans="1:8" ht="12.75" customHeight="1">
      <c r="A229" s="48"/>
      <c r="B229" s="49"/>
      <c r="C229" s="50" t="s">
        <v>16</v>
      </c>
      <c r="D229" s="51">
        <v>1946</v>
      </c>
      <c r="E229" s="52">
        <f t="shared" si="6"/>
        <v>1946</v>
      </c>
      <c r="F229" s="56"/>
      <c r="G229" s="17"/>
      <c r="H229" s="18">
        <f t="shared" si="7"/>
        <v>0</v>
      </c>
    </row>
    <row r="230" spans="1:8" ht="12.75" customHeight="1">
      <c r="A230" s="48"/>
      <c r="B230" s="49"/>
      <c r="C230" s="50" t="s">
        <v>17</v>
      </c>
      <c r="D230" s="51">
        <v>2061</v>
      </c>
      <c r="E230" s="52">
        <f t="shared" si="6"/>
        <v>2061</v>
      </c>
      <c r="F230" s="56"/>
      <c r="G230" s="17"/>
      <c r="H230" s="18">
        <f t="shared" si="7"/>
        <v>0</v>
      </c>
    </row>
    <row r="231" spans="1:8" ht="12.75" customHeight="1">
      <c r="A231" s="54" t="s">
        <v>18</v>
      </c>
      <c r="B231" s="43"/>
      <c r="C231" s="61"/>
      <c r="D231" s="45"/>
      <c r="E231" s="60"/>
      <c r="F231" s="47"/>
      <c r="G231" s="17"/>
      <c r="H231" s="18">
        <f t="shared" si="7"/>
        <v>0</v>
      </c>
    </row>
    <row r="232" spans="1:8" ht="12.75" customHeight="1">
      <c r="A232" s="48"/>
      <c r="B232" s="49"/>
      <c r="C232" s="50" t="s">
        <v>19</v>
      </c>
      <c r="D232" s="51">
        <v>36</v>
      </c>
      <c r="E232" s="52">
        <f t="shared" si="6"/>
        <v>36</v>
      </c>
      <c r="F232" s="53" t="s">
        <v>251</v>
      </c>
      <c r="G232" s="17"/>
      <c r="H232" s="18">
        <f t="shared" si="7"/>
        <v>0</v>
      </c>
    </row>
    <row r="233" spans="1:8" ht="12.75" customHeight="1">
      <c r="A233" s="48"/>
      <c r="B233" s="49"/>
      <c r="C233" s="50" t="s">
        <v>20</v>
      </c>
      <c r="D233" s="51">
        <v>48</v>
      </c>
      <c r="E233" s="52">
        <f t="shared" si="6"/>
        <v>48</v>
      </c>
      <c r="F233" s="53" t="s">
        <v>251</v>
      </c>
      <c r="G233" s="17"/>
      <c r="H233" s="18">
        <f t="shared" si="7"/>
        <v>0</v>
      </c>
    </row>
    <row r="234" spans="1:8" ht="12.75" customHeight="1">
      <c r="A234" s="48"/>
      <c r="B234" s="49"/>
      <c r="C234" s="50" t="s">
        <v>21</v>
      </c>
      <c r="D234" s="51">
        <v>60</v>
      </c>
      <c r="E234" s="52">
        <f t="shared" si="6"/>
        <v>60</v>
      </c>
      <c r="F234" s="53" t="s">
        <v>251</v>
      </c>
      <c r="G234" s="17"/>
      <c r="H234" s="18">
        <f t="shared" si="7"/>
        <v>0</v>
      </c>
    </row>
    <row r="235" spans="1:8" ht="12.75" customHeight="1">
      <c r="A235" s="48"/>
      <c r="B235" s="49"/>
      <c r="C235" s="50" t="s">
        <v>22</v>
      </c>
      <c r="D235" s="51">
        <v>102</v>
      </c>
      <c r="E235" s="52">
        <f t="shared" si="6"/>
        <v>102</v>
      </c>
      <c r="F235" s="53" t="s">
        <v>251</v>
      </c>
      <c r="G235" s="17"/>
      <c r="H235" s="18">
        <f t="shared" si="7"/>
        <v>0</v>
      </c>
    </row>
    <row r="236" spans="1:8" ht="12.75" customHeight="1">
      <c r="A236" s="48"/>
      <c r="B236" s="49"/>
      <c r="C236" s="50" t="s">
        <v>23</v>
      </c>
      <c r="D236" s="51">
        <v>146</v>
      </c>
      <c r="E236" s="52">
        <f t="shared" si="6"/>
        <v>146</v>
      </c>
      <c r="F236" s="53" t="s">
        <v>251</v>
      </c>
      <c r="G236" s="17"/>
      <c r="H236" s="18">
        <f t="shared" si="7"/>
        <v>0</v>
      </c>
    </row>
    <row r="237" spans="1:8" ht="12.75" customHeight="1">
      <c r="A237" s="48"/>
      <c r="B237" s="49"/>
      <c r="C237" s="50" t="s">
        <v>24</v>
      </c>
      <c r="D237" s="51">
        <v>200</v>
      </c>
      <c r="E237" s="52">
        <f t="shared" si="6"/>
        <v>200</v>
      </c>
      <c r="F237" s="53" t="s">
        <v>251</v>
      </c>
      <c r="G237" s="17"/>
      <c r="H237" s="18">
        <f t="shared" si="7"/>
        <v>0</v>
      </c>
    </row>
    <row r="238" spans="1:8" ht="12.75" customHeight="1">
      <c r="A238" s="48"/>
      <c r="B238" s="49"/>
      <c r="C238" s="50" t="s">
        <v>25</v>
      </c>
      <c r="D238" s="51">
        <v>448</v>
      </c>
      <c r="E238" s="52">
        <f t="shared" si="6"/>
        <v>448</v>
      </c>
      <c r="F238" s="56"/>
      <c r="G238" s="17"/>
      <c r="H238" s="18">
        <f t="shared" si="7"/>
        <v>0</v>
      </c>
    </row>
    <row r="239" spans="1:8" ht="12.75" customHeight="1">
      <c r="A239" s="48"/>
      <c r="B239" s="49"/>
      <c r="C239" s="50" t="s">
        <v>26</v>
      </c>
      <c r="D239" s="51">
        <v>519</v>
      </c>
      <c r="E239" s="52">
        <f t="shared" si="6"/>
        <v>519</v>
      </c>
      <c r="F239" s="56"/>
      <c r="G239" s="17"/>
      <c r="H239" s="18">
        <f t="shared" si="7"/>
        <v>0</v>
      </c>
    </row>
    <row r="240" spans="1:8" ht="12.75" customHeight="1">
      <c r="A240" s="48"/>
      <c r="B240" s="49"/>
      <c r="C240" s="50" t="s">
        <v>27</v>
      </c>
      <c r="D240" s="51">
        <v>1092</v>
      </c>
      <c r="E240" s="52">
        <f t="shared" si="6"/>
        <v>1092</v>
      </c>
      <c r="F240" s="56"/>
      <c r="G240" s="17"/>
      <c r="H240" s="18">
        <f t="shared" si="7"/>
        <v>0</v>
      </c>
    </row>
    <row r="241" spans="1:8" ht="12.75" customHeight="1">
      <c r="A241" s="54" t="s">
        <v>28</v>
      </c>
      <c r="B241" s="43"/>
      <c r="C241" s="61"/>
      <c r="D241" s="45"/>
      <c r="E241" s="60"/>
      <c r="F241" s="47"/>
      <c r="G241" s="17"/>
      <c r="H241" s="18">
        <f t="shared" si="7"/>
        <v>0</v>
      </c>
    </row>
    <row r="242" spans="1:8" ht="12.75" customHeight="1">
      <c r="A242" s="48"/>
      <c r="B242" s="49"/>
      <c r="C242" s="50" t="s">
        <v>29</v>
      </c>
      <c r="D242" s="51">
        <v>492</v>
      </c>
      <c r="E242" s="52">
        <f t="shared" si="6"/>
        <v>492</v>
      </c>
      <c r="F242" s="56"/>
      <c r="G242" s="17"/>
      <c r="H242" s="18">
        <f t="shared" si="7"/>
        <v>0</v>
      </c>
    </row>
    <row r="243" spans="1:8" ht="12.75" customHeight="1">
      <c r="A243" s="48"/>
      <c r="B243" s="49"/>
      <c r="C243" s="50" t="s">
        <v>30</v>
      </c>
      <c r="D243" s="51">
        <v>492</v>
      </c>
      <c r="E243" s="52">
        <f t="shared" si="6"/>
        <v>492</v>
      </c>
      <c r="F243" s="56"/>
      <c r="G243" s="17"/>
      <c r="H243" s="18">
        <f t="shared" si="7"/>
        <v>0</v>
      </c>
    </row>
    <row r="244" spans="1:8" ht="12.75" customHeight="1">
      <c r="A244" s="48"/>
      <c r="B244" s="49"/>
      <c r="C244" s="50" t="s">
        <v>31</v>
      </c>
      <c r="D244" s="51">
        <v>492</v>
      </c>
      <c r="E244" s="52">
        <f t="shared" si="6"/>
        <v>492</v>
      </c>
      <c r="F244" s="56"/>
      <c r="G244" s="17"/>
      <c r="H244" s="18">
        <f t="shared" si="7"/>
        <v>0</v>
      </c>
    </row>
    <row r="245" spans="1:8" ht="12.75" customHeight="1">
      <c r="A245" s="48"/>
      <c r="B245" s="49"/>
      <c r="C245" s="50" t="s">
        <v>32</v>
      </c>
      <c r="D245" s="51">
        <v>561</v>
      </c>
      <c r="E245" s="52">
        <f t="shared" si="6"/>
        <v>561</v>
      </c>
      <c r="F245" s="56"/>
      <c r="G245" s="17"/>
      <c r="H245" s="18">
        <f t="shared" si="7"/>
        <v>0</v>
      </c>
    </row>
    <row r="246" spans="1:8" ht="12.75" customHeight="1">
      <c r="A246" s="48"/>
      <c r="B246" s="49"/>
      <c r="C246" s="50" t="s">
        <v>33</v>
      </c>
      <c r="D246" s="51">
        <v>718</v>
      </c>
      <c r="E246" s="52">
        <f t="shared" si="6"/>
        <v>718</v>
      </c>
      <c r="F246" s="56"/>
      <c r="G246" s="17"/>
      <c r="H246" s="18">
        <f t="shared" si="7"/>
        <v>0</v>
      </c>
    </row>
    <row r="247" spans="1:8" ht="12.75" customHeight="1">
      <c r="A247" s="48"/>
      <c r="B247" s="49"/>
      <c r="C247" s="50" t="s">
        <v>34</v>
      </c>
      <c r="D247" s="51">
        <v>776</v>
      </c>
      <c r="E247" s="52">
        <f t="shared" si="6"/>
        <v>776</v>
      </c>
      <c r="F247" s="56"/>
      <c r="G247" s="17"/>
      <c r="H247" s="18">
        <f t="shared" si="7"/>
        <v>0</v>
      </c>
    </row>
    <row r="248" spans="1:8" ht="12.75" customHeight="1">
      <c r="A248" s="48"/>
      <c r="B248" s="49"/>
      <c r="C248" s="50" t="s">
        <v>35</v>
      </c>
      <c r="D248" s="51">
        <v>813</v>
      </c>
      <c r="E248" s="52">
        <f t="shared" si="6"/>
        <v>813</v>
      </c>
      <c r="F248" s="56"/>
      <c r="G248" s="17"/>
      <c r="H248" s="18">
        <f t="shared" si="7"/>
        <v>0</v>
      </c>
    </row>
    <row r="249" spans="1:8" ht="12.75" customHeight="1">
      <c r="A249" s="48"/>
      <c r="B249" s="49"/>
      <c r="C249" s="50" t="s">
        <v>36</v>
      </c>
      <c r="D249" s="51">
        <v>936</v>
      </c>
      <c r="E249" s="52">
        <f t="shared" si="6"/>
        <v>936</v>
      </c>
      <c r="F249" s="56"/>
      <c r="G249" s="17"/>
      <c r="H249" s="18">
        <f t="shared" si="7"/>
        <v>0</v>
      </c>
    </row>
    <row r="250" spans="1:8" ht="12.75" customHeight="1">
      <c r="A250" s="48"/>
      <c r="B250" s="49"/>
      <c r="C250" s="50" t="s">
        <v>37</v>
      </c>
      <c r="D250" s="51">
        <v>1173</v>
      </c>
      <c r="E250" s="52">
        <f t="shared" si="6"/>
        <v>1173</v>
      </c>
      <c r="F250" s="56"/>
      <c r="G250" s="17"/>
      <c r="H250" s="18">
        <f t="shared" si="7"/>
        <v>0</v>
      </c>
    </row>
    <row r="251" spans="1:8" ht="12.75" customHeight="1">
      <c r="A251" s="54" t="s">
        <v>38</v>
      </c>
      <c r="B251" s="43"/>
      <c r="C251" s="61"/>
      <c r="D251" s="45"/>
      <c r="E251" s="60"/>
      <c r="F251" s="47"/>
      <c r="G251" s="17"/>
      <c r="H251" s="18">
        <f t="shared" si="7"/>
        <v>0</v>
      </c>
    </row>
    <row r="252" spans="1:8" ht="12.75" customHeight="1">
      <c r="A252" s="48"/>
      <c r="B252" s="49"/>
      <c r="C252" s="50" t="s">
        <v>39</v>
      </c>
      <c r="D252" s="51">
        <v>81</v>
      </c>
      <c r="E252" s="52">
        <f t="shared" si="6"/>
        <v>81</v>
      </c>
      <c r="F252" s="53" t="s">
        <v>251</v>
      </c>
      <c r="G252" s="17"/>
      <c r="H252" s="18">
        <f t="shared" si="7"/>
        <v>0</v>
      </c>
    </row>
    <row r="253" spans="1:8" ht="12.75" customHeight="1">
      <c r="A253" s="48"/>
      <c r="B253" s="49"/>
      <c r="C253" s="50" t="s">
        <v>40</v>
      </c>
      <c r="D253" s="51">
        <v>87</v>
      </c>
      <c r="E253" s="52">
        <f t="shared" si="6"/>
        <v>87</v>
      </c>
      <c r="F253" s="53" t="s">
        <v>251</v>
      </c>
      <c r="G253" s="17"/>
      <c r="H253" s="18">
        <f t="shared" si="7"/>
        <v>0</v>
      </c>
    </row>
    <row r="254" spans="1:8" ht="12.75" customHeight="1">
      <c r="A254" s="48"/>
      <c r="B254" s="49"/>
      <c r="C254" s="50" t="s">
        <v>41</v>
      </c>
      <c r="D254" s="51">
        <v>122</v>
      </c>
      <c r="E254" s="52">
        <f t="shared" si="6"/>
        <v>122</v>
      </c>
      <c r="F254" s="53" t="s">
        <v>251</v>
      </c>
      <c r="G254" s="17"/>
      <c r="H254" s="18">
        <f t="shared" si="7"/>
        <v>0</v>
      </c>
    </row>
    <row r="255" spans="1:8" ht="12.75" customHeight="1">
      <c r="A255" s="48"/>
      <c r="B255" s="49"/>
      <c r="C255" s="50" t="s">
        <v>42</v>
      </c>
      <c r="D255" s="51">
        <v>192</v>
      </c>
      <c r="E255" s="52">
        <f t="shared" si="6"/>
        <v>192</v>
      </c>
      <c r="F255" s="53" t="s">
        <v>251</v>
      </c>
      <c r="G255" s="17"/>
      <c r="H255" s="18">
        <f t="shared" si="7"/>
        <v>0</v>
      </c>
    </row>
    <row r="256" spans="1:8" ht="12.75" customHeight="1">
      <c r="A256" s="48"/>
      <c r="B256" s="49"/>
      <c r="C256" s="50" t="s">
        <v>43</v>
      </c>
      <c r="D256" s="51">
        <v>265</v>
      </c>
      <c r="E256" s="52">
        <f t="shared" si="6"/>
        <v>265</v>
      </c>
      <c r="F256" s="53" t="s">
        <v>251</v>
      </c>
      <c r="G256" s="17"/>
      <c r="H256" s="18">
        <f t="shared" si="7"/>
        <v>0</v>
      </c>
    </row>
    <row r="257" spans="1:8" ht="12.75" customHeight="1">
      <c r="A257" s="48"/>
      <c r="B257" s="49"/>
      <c r="C257" s="50" t="s">
        <v>44</v>
      </c>
      <c r="D257" s="51">
        <v>314</v>
      </c>
      <c r="E257" s="52">
        <f t="shared" si="6"/>
        <v>314</v>
      </c>
      <c r="F257" s="53" t="s">
        <v>251</v>
      </c>
      <c r="G257" s="17"/>
      <c r="H257" s="18">
        <f t="shared" si="7"/>
        <v>0</v>
      </c>
    </row>
    <row r="258" spans="1:8" ht="12.75" customHeight="1">
      <c r="A258" s="48"/>
      <c r="B258" s="49"/>
      <c r="C258" s="50" t="s">
        <v>45</v>
      </c>
      <c r="D258" s="51">
        <v>639</v>
      </c>
      <c r="E258" s="52">
        <f t="shared" si="6"/>
        <v>639</v>
      </c>
      <c r="F258" s="56"/>
      <c r="G258" s="17"/>
      <c r="H258" s="18">
        <f t="shared" si="7"/>
        <v>0</v>
      </c>
    </row>
    <row r="259" spans="1:8" ht="12.75" customHeight="1">
      <c r="A259" s="48"/>
      <c r="B259" s="49"/>
      <c r="C259" s="50" t="s">
        <v>46</v>
      </c>
      <c r="D259" s="51">
        <v>847</v>
      </c>
      <c r="E259" s="52">
        <f t="shared" si="6"/>
        <v>847</v>
      </c>
      <c r="F259" s="56"/>
      <c r="G259" s="17"/>
      <c r="H259" s="18">
        <f t="shared" si="7"/>
        <v>0</v>
      </c>
    </row>
    <row r="260" spans="1:8" ht="12.75" customHeight="1">
      <c r="A260" s="57"/>
      <c r="B260" s="58"/>
      <c r="C260" s="50" t="s">
        <v>47</v>
      </c>
      <c r="D260" s="51">
        <v>1730</v>
      </c>
      <c r="E260" s="52">
        <f t="shared" si="6"/>
        <v>1730</v>
      </c>
      <c r="F260" s="56"/>
      <c r="G260" s="17"/>
      <c r="H260" s="18">
        <f t="shared" si="7"/>
        <v>0</v>
      </c>
    </row>
    <row r="273" spans="6:8" ht="12.75">
      <c r="F273" s="66"/>
      <c r="G273" s="19"/>
      <c r="H273" s="19"/>
    </row>
    <row r="274" spans="6:8" ht="12.75">
      <c r="F274" s="66"/>
      <c r="G274" s="19"/>
      <c r="H274" s="19"/>
    </row>
    <row r="275" spans="6:8" ht="12.75">
      <c r="F275" s="66"/>
      <c r="G275" s="19"/>
      <c r="H275" s="19"/>
    </row>
    <row r="276" spans="6:8" ht="12.75">
      <c r="F276" s="66"/>
      <c r="G276" s="19"/>
      <c r="H276" s="19"/>
    </row>
    <row r="277" spans="6:8" ht="12.75">
      <c r="F277" s="66"/>
      <c r="G277" s="19"/>
      <c r="H277" s="19"/>
    </row>
    <row r="278" spans="6:8" ht="12.75">
      <c r="F278" s="66"/>
      <c r="G278" s="19"/>
      <c r="H278" s="19"/>
    </row>
    <row r="279" spans="6:8" ht="12.75">
      <c r="F279" s="66"/>
      <c r="G279" s="19"/>
      <c r="H279" s="19"/>
    </row>
    <row r="280" spans="6:8" ht="12.75">
      <c r="F280" s="66"/>
      <c r="G280" s="19"/>
      <c r="H280" s="19"/>
    </row>
    <row r="281" spans="6:8" ht="12.75">
      <c r="F281" s="66"/>
      <c r="G281" s="19"/>
      <c r="H281" s="19"/>
    </row>
    <row r="282" spans="6:8" ht="12.75">
      <c r="F282" s="66"/>
      <c r="G282" s="19"/>
      <c r="H282" s="19"/>
    </row>
    <row r="283" spans="6:8" ht="12.75">
      <c r="F283" s="66"/>
      <c r="G283" s="19"/>
      <c r="H283" s="19"/>
    </row>
    <row r="284" spans="6:8" ht="12.75">
      <c r="F284" s="66"/>
      <c r="G284" s="19"/>
      <c r="H284" s="19"/>
    </row>
    <row r="285" spans="6:8" ht="12.75">
      <c r="F285" s="66"/>
      <c r="G285" s="19"/>
      <c r="H285" s="19"/>
    </row>
    <row r="286" spans="6:8" ht="12.75">
      <c r="F286" s="66"/>
      <c r="G286" s="19"/>
      <c r="H286" s="19"/>
    </row>
    <row r="287" spans="6:8" ht="12.75">
      <c r="F287" s="66"/>
      <c r="G287" s="19"/>
      <c r="H287" s="19"/>
    </row>
    <row r="288" spans="6:8" ht="12.75">
      <c r="F288" s="66"/>
      <c r="G288" s="19"/>
      <c r="H288" s="19"/>
    </row>
    <row r="289" spans="6:8" ht="12.75">
      <c r="F289" s="66"/>
      <c r="G289" s="19"/>
      <c r="H289" s="19"/>
    </row>
    <row r="290" spans="6:8" ht="12.75">
      <c r="F290" s="66"/>
      <c r="G290" s="19"/>
      <c r="H290" s="19"/>
    </row>
    <row r="291" spans="6:8" ht="12.75">
      <c r="F291" s="66"/>
      <c r="G291" s="19"/>
      <c r="H291" s="19"/>
    </row>
    <row r="292" spans="6:8" ht="12.75">
      <c r="F292" s="66"/>
      <c r="G292" s="19"/>
      <c r="H292" s="19"/>
    </row>
    <row r="293" spans="6:8" ht="12.75">
      <c r="F293" s="66"/>
      <c r="G293" s="19"/>
      <c r="H293" s="19"/>
    </row>
    <row r="294" spans="6:8" ht="12.75">
      <c r="F294" s="66"/>
      <c r="G294" s="19"/>
      <c r="H294" s="19"/>
    </row>
    <row r="295" spans="6:8" ht="12.75">
      <c r="F295" s="66"/>
      <c r="G295" s="19"/>
      <c r="H295" s="19"/>
    </row>
    <row r="296" spans="6:8" ht="12.75">
      <c r="F296" s="66"/>
      <c r="G296" s="19"/>
      <c r="H296" s="19"/>
    </row>
    <row r="297" spans="6:8" ht="12.75">
      <c r="F297" s="66"/>
      <c r="G297" s="19"/>
      <c r="H297" s="19"/>
    </row>
    <row r="298" spans="6:8" ht="12.75">
      <c r="F298" s="66"/>
      <c r="G298" s="19"/>
      <c r="H298" s="19"/>
    </row>
    <row r="299" spans="6:8" ht="12.75">
      <c r="F299" s="66"/>
      <c r="G299" s="19"/>
      <c r="H299" s="19"/>
    </row>
    <row r="300" spans="6:8" ht="12.75">
      <c r="F300" s="66"/>
      <c r="G300" s="19"/>
      <c r="H300" s="19"/>
    </row>
    <row r="301" spans="6:8" ht="12.75">
      <c r="F301" s="66"/>
      <c r="G301" s="19"/>
      <c r="H301" s="19"/>
    </row>
    <row r="302" spans="6:8" ht="12.75">
      <c r="F302" s="66"/>
      <c r="G302" s="19"/>
      <c r="H302" s="19"/>
    </row>
    <row r="303" spans="6:8" ht="12.75">
      <c r="F303" s="66"/>
      <c r="G303" s="19"/>
      <c r="H303" s="19"/>
    </row>
    <row r="304" spans="6:8" ht="12.75">
      <c r="F304" s="66"/>
      <c r="G304" s="19"/>
      <c r="H304" s="19"/>
    </row>
    <row r="305" spans="6:8" ht="12.75">
      <c r="F305" s="66"/>
      <c r="G305" s="19"/>
      <c r="H305" s="19"/>
    </row>
    <row r="306" spans="6:8" ht="12.75">
      <c r="F306" s="66"/>
      <c r="G306" s="19"/>
      <c r="H306" s="19"/>
    </row>
    <row r="307" spans="6:8" ht="12.75">
      <c r="F307" s="66"/>
      <c r="G307" s="19"/>
      <c r="H307" s="19"/>
    </row>
    <row r="308" spans="6:8" ht="12.75">
      <c r="F308" s="66"/>
      <c r="G308" s="19"/>
      <c r="H308" s="19"/>
    </row>
    <row r="309" spans="6:8" ht="12.75">
      <c r="F309" s="66"/>
      <c r="G309" s="19"/>
      <c r="H309" s="19"/>
    </row>
    <row r="310" spans="6:8" ht="12.75">
      <c r="F310" s="66"/>
      <c r="G310" s="19"/>
      <c r="H310" s="19"/>
    </row>
    <row r="311" spans="6:8" ht="12.75">
      <c r="F311" s="66"/>
      <c r="G311" s="19"/>
      <c r="H311" s="19"/>
    </row>
    <row r="312" spans="6:8" ht="12.75">
      <c r="F312" s="66"/>
      <c r="G312" s="19"/>
      <c r="H312" s="19"/>
    </row>
    <row r="313" spans="6:8" ht="12.75">
      <c r="F313" s="66"/>
      <c r="G313" s="19"/>
      <c r="H313" s="19"/>
    </row>
    <row r="314" spans="6:8" ht="12.75">
      <c r="F314" s="66"/>
      <c r="G314" s="19"/>
      <c r="H314" s="19"/>
    </row>
    <row r="315" spans="6:8" ht="12.75">
      <c r="F315" s="66"/>
      <c r="G315" s="19"/>
      <c r="H315" s="19"/>
    </row>
    <row r="316" spans="6:8" ht="12.75">
      <c r="F316" s="66"/>
      <c r="G316" s="19"/>
      <c r="H316" s="19"/>
    </row>
    <row r="317" spans="6:8" ht="12.75">
      <c r="F317" s="66"/>
      <c r="G317" s="19"/>
      <c r="H317" s="19"/>
    </row>
    <row r="318" spans="6:8" ht="12.75">
      <c r="F318" s="66"/>
      <c r="G318" s="19"/>
      <c r="H318" s="19"/>
    </row>
    <row r="319" spans="6:8" ht="12.75">
      <c r="F319" s="66"/>
      <c r="G319" s="19"/>
      <c r="H319" s="19"/>
    </row>
    <row r="320" spans="6:8" ht="12.75">
      <c r="F320" s="66"/>
      <c r="G320" s="19"/>
      <c r="H320" s="19"/>
    </row>
    <row r="321" spans="6:8" ht="12.75">
      <c r="F321" s="66"/>
      <c r="G321" s="19"/>
      <c r="H321" s="19"/>
    </row>
    <row r="322" spans="6:8" ht="12.75">
      <c r="F322" s="66"/>
      <c r="G322" s="19"/>
      <c r="H322" s="19"/>
    </row>
    <row r="323" spans="6:8" ht="12.75">
      <c r="F323" s="66"/>
      <c r="G323" s="19"/>
      <c r="H323" s="19"/>
    </row>
    <row r="324" spans="6:8" ht="12.75">
      <c r="F324" s="66"/>
      <c r="G324" s="19"/>
      <c r="H324" s="19"/>
    </row>
    <row r="325" spans="6:8" ht="12.75">
      <c r="F325" s="66"/>
      <c r="G325" s="19"/>
      <c r="H325" s="19"/>
    </row>
    <row r="326" spans="6:8" ht="12.75">
      <c r="F326" s="66"/>
      <c r="G326" s="19"/>
      <c r="H326" s="19"/>
    </row>
    <row r="327" spans="6:8" ht="12.75">
      <c r="F327" s="66"/>
      <c r="G327" s="19"/>
      <c r="H327" s="19"/>
    </row>
    <row r="328" spans="6:8" ht="12.75">
      <c r="F328" s="66"/>
      <c r="G328" s="19"/>
      <c r="H328" s="19"/>
    </row>
    <row r="329" spans="6:8" ht="12.75">
      <c r="F329" s="66"/>
      <c r="G329" s="19"/>
      <c r="H329" s="19"/>
    </row>
    <row r="330" spans="6:8" ht="12.75">
      <c r="F330" s="66"/>
      <c r="G330" s="19"/>
      <c r="H330" s="19"/>
    </row>
    <row r="331" spans="6:8" ht="12.75">
      <c r="F331" s="66"/>
      <c r="G331" s="19"/>
      <c r="H331" s="19"/>
    </row>
    <row r="332" spans="6:8" ht="12.75">
      <c r="F332" s="66"/>
      <c r="G332" s="19"/>
      <c r="H332" s="19"/>
    </row>
    <row r="333" spans="6:8" ht="12.75">
      <c r="F333" s="66"/>
      <c r="G333" s="19"/>
      <c r="H333" s="19"/>
    </row>
    <row r="334" spans="6:8" ht="12.75">
      <c r="F334" s="66"/>
      <c r="G334" s="19"/>
      <c r="H334" s="19"/>
    </row>
    <row r="335" spans="6:8" ht="12.75">
      <c r="F335" s="66"/>
      <c r="G335" s="19"/>
      <c r="H335" s="19"/>
    </row>
    <row r="336" spans="6:8" ht="12.75">
      <c r="F336" s="66"/>
      <c r="G336" s="19"/>
      <c r="H336" s="19"/>
    </row>
    <row r="337" spans="6:8" ht="12.75">
      <c r="F337" s="66"/>
      <c r="G337" s="19"/>
      <c r="H337" s="19"/>
    </row>
    <row r="338" spans="6:8" ht="12.75">
      <c r="F338" s="66"/>
      <c r="G338" s="19"/>
      <c r="H338" s="19"/>
    </row>
    <row r="339" spans="6:8" ht="12.75">
      <c r="F339" s="66"/>
      <c r="G339" s="19"/>
      <c r="H339" s="19"/>
    </row>
    <row r="340" spans="6:8" ht="12.75">
      <c r="F340" s="66"/>
      <c r="G340" s="19"/>
      <c r="H340" s="19"/>
    </row>
    <row r="341" spans="6:8" ht="12.75">
      <c r="F341" s="66"/>
      <c r="G341" s="19"/>
      <c r="H341" s="19"/>
    </row>
    <row r="342" spans="6:8" ht="12.75">
      <c r="F342" s="66"/>
      <c r="G342" s="19"/>
      <c r="H342" s="19"/>
    </row>
    <row r="343" spans="6:8" ht="12.75">
      <c r="F343" s="66"/>
      <c r="G343" s="19"/>
      <c r="H343" s="19"/>
    </row>
    <row r="344" spans="6:8" ht="12.75">
      <c r="F344" s="66"/>
      <c r="G344" s="19"/>
      <c r="H344" s="19"/>
    </row>
    <row r="345" spans="6:8" ht="12.75">
      <c r="F345" s="66"/>
      <c r="G345" s="19"/>
      <c r="H345" s="19"/>
    </row>
    <row r="346" spans="6:8" ht="12.75">
      <c r="F346" s="66"/>
      <c r="G346" s="19"/>
      <c r="H346" s="19"/>
    </row>
    <row r="347" spans="6:8" ht="12.75">
      <c r="F347" s="66"/>
      <c r="G347" s="19"/>
      <c r="H347" s="19"/>
    </row>
    <row r="348" spans="6:8" ht="12.75">
      <c r="F348" s="66"/>
      <c r="G348" s="19"/>
      <c r="H348" s="19"/>
    </row>
    <row r="349" spans="6:8" ht="12.75">
      <c r="F349" s="66"/>
      <c r="G349" s="19"/>
      <c r="H349" s="19"/>
    </row>
    <row r="350" spans="6:8" ht="12.75">
      <c r="F350" s="66"/>
      <c r="G350" s="19"/>
      <c r="H350" s="19"/>
    </row>
    <row r="351" spans="6:8" ht="12.75">
      <c r="F351" s="66"/>
      <c r="G351" s="19"/>
      <c r="H351" s="19"/>
    </row>
    <row r="352" spans="6:8" ht="12.75">
      <c r="F352" s="66"/>
      <c r="G352" s="19"/>
      <c r="H352" s="19"/>
    </row>
    <row r="353" spans="6:8" ht="12.75">
      <c r="F353" s="66"/>
      <c r="G353" s="19"/>
      <c r="H353" s="19"/>
    </row>
    <row r="354" spans="6:8" ht="12.75">
      <c r="F354" s="66"/>
      <c r="G354" s="19"/>
      <c r="H354" s="19"/>
    </row>
    <row r="355" spans="6:8" ht="12.75">
      <c r="F355" s="66"/>
      <c r="G355" s="19"/>
      <c r="H355" s="19"/>
    </row>
    <row r="356" spans="6:8" ht="12.75">
      <c r="F356" s="66"/>
      <c r="G356" s="19"/>
      <c r="H356" s="19"/>
    </row>
    <row r="357" spans="6:8" ht="12.75">
      <c r="F357" s="66"/>
      <c r="G357" s="19"/>
      <c r="H357" s="19"/>
    </row>
    <row r="358" spans="6:8" ht="12.75">
      <c r="F358" s="66"/>
      <c r="G358" s="19"/>
      <c r="H358" s="19"/>
    </row>
    <row r="359" spans="6:8" ht="12.75">
      <c r="F359" s="66"/>
      <c r="G359" s="19"/>
      <c r="H359" s="19"/>
    </row>
    <row r="360" spans="6:8" ht="12.75">
      <c r="F360" s="66"/>
      <c r="G360" s="19"/>
      <c r="H360" s="19"/>
    </row>
    <row r="361" spans="6:8" ht="12.75">
      <c r="F361" s="66"/>
      <c r="G361" s="19"/>
      <c r="H361" s="19"/>
    </row>
    <row r="362" spans="6:8" ht="12.75">
      <c r="F362" s="66"/>
      <c r="G362" s="19"/>
      <c r="H362" s="19"/>
    </row>
    <row r="363" spans="6:8" ht="12.75">
      <c r="F363" s="66"/>
      <c r="G363" s="19"/>
      <c r="H363" s="19"/>
    </row>
    <row r="364" spans="6:8" ht="12.75">
      <c r="F364" s="66"/>
      <c r="G364" s="19"/>
      <c r="H364" s="19"/>
    </row>
    <row r="365" spans="6:8" ht="12.75">
      <c r="F365" s="66"/>
      <c r="G365" s="19"/>
      <c r="H365" s="19"/>
    </row>
    <row r="366" spans="6:8" ht="12.75">
      <c r="F366" s="66"/>
      <c r="G366" s="19"/>
      <c r="H366" s="19"/>
    </row>
    <row r="367" spans="6:8" ht="12.75">
      <c r="F367" s="66"/>
      <c r="G367" s="19"/>
      <c r="H367" s="19"/>
    </row>
    <row r="368" spans="6:8" ht="12.75">
      <c r="F368" s="66"/>
      <c r="G368" s="19"/>
      <c r="H368" s="19"/>
    </row>
    <row r="369" spans="6:8" ht="12.75">
      <c r="F369" s="66"/>
      <c r="G369" s="19"/>
      <c r="H369" s="19"/>
    </row>
    <row r="370" spans="6:8" ht="12.75">
      <c r="F370" s="66"/>
      <c r="G370" s="19"/>
      <c r="H370" s="19"/>
    </row>
    <row r="371" spans="6:8" ht="12.75">
      <c r="F371" s="66"/>
      <c r="G371" s="19"/>
      <c r="H371" s="19"/>
    </row>
    <row r="372" spans="6:8" ht="12.75">
      <c r="F372" s="66"/>
      <c r="G372" s="19"/>
      <c r="H372" s="19"/>
    </row>
    <row r="373" spans="6:8" ht="12.75">
      <c r="F373" s="66"/>
      <c r="G373" s="19"/>
      <c r="H373" s="19"/>
    </row>
    <row r="374" spans="6:8" ht="12.75">
      <c r="F374" s="66"/>
      <c r="G374" s="19"/>
      <c r="H374" s="19"/>
    </row>
    <row r="375" spans="6:8" ht="12.75">
      <c r="F375" s="66"/>
      <c r="G375" s="19"/>
      <c r="H375" s="19"/>
    </row>
    <row r="376" spans="6:8" ht="12.75">
      <c r="F376" s="66"/>
      <c r="G376" s="19"/>
      <c r="H376" s="19"/>
    </row>
    <row r="377" spans="6:8" ht="12.75">
      <c r="F377" s="66"/>
      <c r="G377" s="19"/>
      <c r="H377" s="19"/>
    </row>
    <row r="378" spans="6:8" ht="12.75">
      <c r="F378" s="66"/>
      <c r="G378" s="19"/>
      <c r="H378" s="19"/>
    </row>
    <row r="379" spans="6:8" ht="12.75">
      <c r="F379" s="66"/>
      <c r="G379" s="19"/>
      <c r="H379" s="19"/>
    </row>
    <row r="380" spans="6:8" ht="12.75">
      <c r="F380" s="66"/>
      <c r="G380" s="19"/>
      <c r="H380" s="19"/>
    </row>
    <row r="381" spans="6:8" ht="12.75">
      <c r="F381" s="66"/>
      <c r="G381" s="19"/>
      <c r="H381" s="19"/>
    </row>
    <row r="382" spans="6:8" ht="12.75">
      <c r="F382" s="66"/>
      <c r="G382" s="19"/>
      <c r="H382" s="19"/>
    </row>
    <row r="383" spans="6:8" ht="12.75">
      <c r="F383" s="66"/>
      <c r="G383" s="19"/>
      <c r="H383" s="19"/>
    </row>
    <row r="384" spans="6:8" ht="12.75">
      <c r="F384" s="66"/>
      <c r="G384" s="19"/>
      <c r="H384" s="19"/>
    </row>
    <row r="385" spans="6:8" ht="12.75">
      <c r="F385" s="66"/>
      <c r="G385" s="19"/>
      <c r="H385" s="19"/>
    </row>
    <row r="386" spans="6:8" ht="12.75">
      <c r="F386" s="66"/>
      <c r="G386" s="19"/>
      <c r="H386" s="19"/>
    </row>
    <row r="387" spans="6:8" ht="12.75">
      <c r="F387" s="66"/>
      <c r="G387" s="19"/>
      <c r="H387" s="19"/>
    </row>
    <row r="388" spans="6:8" ht="12.75">
      <c r="F388" s="66"/>
      <c r="G388" s="19"/>
      <c r="H388" s="19"/>
    </row>
    <row r="389" spans="6:8" ht="12.75">
      <c r="F389" s="66"/>
      <c r="G389" s="19"/>
      <c r="H389" s="19"/>
    </row>
    <row r="390" spans="6:8" ht="12.75">
      <c r="F390" s="66"/>
      <c r="G390" s="19"/>
      <c r="H390" s="19"/>
    </row>
    <row r="391" spans="6:8" ht="12.75">
      <c r="F391" s="66"/>
      <c r="G391" s="19"/>
      <c r="H391" s="19"/>
    </row>
    <row r="392" spans="6:8" ht="12.75">
      <c r="F392" s="66"/>
      <c r="G392" s="19"/>
      <c r="H392" s="19"/>
    </row>
    <row r="393" spans="6:8" ht="12.75">
      <c r="F393" s="66"/>
      <c r="G393" s="19"/>
      <c r="H393" s="19"/>
    </row>
    <row r="394" spans="6:8" ht="12.75">
      <c r="F394" s="66"/>
      <c r="G394" s="19"/>
      <c r="H394" s="19"/>
    </row>
    <row r="395" spans="6:8" ht="12.75">
      <c r="F395" s="66"/>
      <c r="G395" s="19"/>
      <c r="H395" s="19"/>
    </row>
    <row r="396" spans="6:8" ht="12.75">
      <c r="F396" s="66"/>
      <c r="G396" s="19"/>
      <c r="H396" s="19"/>
    </row>
    <row r="397" spans="6:8" ht="12.75">
      <c r="F397" s="66"/>
      <c r="G397" s="19"/>
      <c r="H397" s="19"/>
    </row>
    <row r="398" spans="6:8" ht="12.75">
      <c r="F398" s="66"/>
      <c r="G398" s="19"/>
      <c r="H398" s="19"/>
    </row>
    <row r="399" spans="6:8" ht="12.75">
      <c r="F399" s="66"/>
      <c r="G399" s="19"/>
      <c r="H399" s="19"/>
    </row>
    <row r="400" spans="6:8" ht="12.75">
      <c r="F400" s="66"/>
      <c r="G400" s="19"/>
      <c r="H400" s="19"/>
    </row>
    <row r="401" spans="6:8" ht="12.75">
      <c r="F401" s="66"/>
      <c r="G401" s="19"/>
      <c r="H401" s="19"/>
    </row>
    <row r="402" spans="6:8" ht="12.75">
      <c r="F402" s="66"/>
      <c r="G402" s="19"/>
      <c r="H402" s="19"/>
    </row>
    <row r="403" spans="6:8" ht="12.75">
      <c r="F403" s="66"/>
      <c r="G403" s="19"/>
      <c r="H403" s="19"/>
    </row>
    <row r="404" spans="6:8" ht="12.75">
      <c r="F404" s="66"/>
      <c r="G404" s="19"/>
      <c r="H404" s="19"/>
    </row>
    <row r="405" spans="6:8" ht="12.75">
      <c r="F405" s="66"/>
      <c r="G405" s="19"/>
      <c r="H405" s="19"/>
    </row>
    <row r="406" spans="6:8" ht="12.75">
      <c r="F406" s="66"/>
      <c r="G406" s="19"/>
      <c r="H406" s="19"/>
    </row>
    <row r="407" spans="6:8" ht="12.75">
      <c r="F407" s="66"/>
      <c r="G407" s="19"/>
      <c r="H407" s="19"/>
    </row>
  </sheetData>
  <sheetProtection password="C7B0" sheet="1"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rowBreaks count="4" manualBreakCount="4">
    <brk id="43" max="3" man="1"/>
    <brk id="100" max="3" man="1"/>
    <brk id="162" max="3" man="1"/>
    <brk id="21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852793-415271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845791-254127</dc:creator>
  <cp:keywords/>
  <dc:description/>
  <cp:lastModifiedBy>Marek</cp:lastModifiedBy>
  <cp:lastPrinted>2023-08-21T11:48:18Z</cp:lastPrinted>
  <dcterms:created xsi:type="dcterms:W3CDTF">2018-04-19T13:22:34Z</dcterms:created>
  <dcterms:modified xsi:type="dcterms:W3CDTF">2023-08-29T10:29:45Z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