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0" windowWidth="13965" windowHeight="12735" activeTab="0"/>
  </bookViews>
  <sheets>
    <sheet name="vodárenské poklopy" sheetId="1" r:id="rId1"/>
  </sheets>
  <definedNames>
    <definedName name="_xlnm.Print_Area" localSheetId="0">'vodárenské poklopy'!$A$1:$D$35</definedName>
  </definedNames>
  <calcPr fullCalcOnLoad="1"/>
</workbook>
</file>

<file path=xl/sharedStrings.xml><?xml version="1.0" encoding="utf-8"?>
<sst xmlns="http://schemas.openxmlformats.org/spreadsheetml/2006/main" count="50" uniqueCount="35">
  <si>
    <t>ceny bez DPH</t>
  </si>
  <si>
    <t>název zboží</t>
  </si>
  <si>
    <t>cena po rabatu</t>
  </si>
  <si>
    <t>suma</t>
  </si>
  <si>
    <t>ceník 07/2023</t>
  </si>
  <si>
    <t>a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</si>
  <si>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</si>
  <si>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tel: 482 739 525, mob: 734 251 900, email: uniza@uniza.cz</t>
  </si>
  <si>
    <t>www.uniza.cz</t>
  </si>
  <si>
    <t>VODÁRENSKÉ  POKLOPY</t>
  </si>
  <si>
    <t>skup. 485</t>
  </si>
  <si>
    <t>7.2.1. EURO  plovoucí poklop kulatý</t>
  </si>
  <si>
    <t>celolitinový samonivelační poklop HAWLE</t>
  </si>
  <si>
    <t>7.2.8  EURO  plovoucí poklop hranatý VODA / KANAL</t>
  </si>
  <si>
    <t>celolitinový tuhý poklop HAWLE</t>
  </si>
  <si>
    <t>1750 poklop tuhý šoupátkový VODA / KANAL</t>
  </si>
  <si>
    <t>1950 poklop tuhý hydrantový VODA / KANAL</t>
  </si>
  <si>
    <t>1750 poklop samonivelační šoupátkový VODA / KANAL</t>
  </si>
  <si>
    <t>1950 poklop samonivelační hydrantový VODA / KANAL</t>
  </si>
  <si>
    <t>pSL1   ventilový     poklop litinový VODA</t>
  </si>
  <si>
    <t>pSL2   šoupátkový poklop litinový VODA</t>
  </si>
  <si>
    <t>pSL3   hydrantový poklop litinový VODA</t>
  </si>
  <si>
    <t>PLASTUS 1    ventilový     poklop plastový VODA</t>
  </si>
  <si>
    <t>PLASTUS 2    šoupátkový poklop plastový VODA</t>
  </si>
  <si>
    <t>PLASTUS 3    hydrantový poklop plastový VODA</t>
  </si>
  <si>
    <t>1650 poklop samonivelační ventilový     VODA / KANAL</t>
  </si>
  <si>
    <t>1650 poklop tuhý ventilový     VODA / KANAL</t>
  </si>
  <si>
    <t>ceník kč/mj</t>
  </si>
  <si>
    <t xml:space="preserve">skupinová sleva %  </t>
  </si>
  <si>
    <t>celolitinový tuhý poklop - s můstkem</t>
  </si>
  <si>
    <t>plastový tuhý poklop s litinovým víčkem - s můstkem</t>
  </si>
  <si>
    <t>celolitinový plovoucí poklop AVK - možnost libovolného znaku</t>
  </si>
  <si>
    <t xml:space="preserve">     specifikace</t>
  </si>
  <si>
    <t>viz skup.455</t>
  </si>
  <si>
    <t>viz skup.465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</si>
</sst>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\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.\-"/>
    <numFmt numFmtId="185" formatCode="#,##0.00\ _K_č"/>
    <numFmt numFmtId="186" formatCode="#,##0.00\ &quot;Kč&quot;"/>
  </numFmts>
  <fonts count="19">
    <font>
      <sz val="10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b/>
      <sz val="6"/>
      <name val="Arial"/>
      <family val="2"/>
    </font>
    <font>
      <b/>
      <sz val="9"/>
      <color indexed="9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 CE"/>
      <family val="2"/>
    </font>
    <font>
      <sz val="7"/>
      <name val="Arial"/>
      <family val="0"/>
    </font>
    <font>
      <b/>
      <sz val="7"/>
      <name val="Arial CE"/>
      <family val="2"/>
    </font>
    <font>
      <sz val="10"/>
      <name val="Webdings"/>
      <family val="1"/>
    </font>
    <font>
      <i/>
      <sz val="7"/>
      <name val="Arial"/>
      <family val="2"/>
    </font>
    <font>
      <b/>
      <i/>
      <sz val="8"/>
      <name val="Arial CE"/>
      <family val="2"/>
    </font>
    <font>
      <b/>
      <sz val="7"/>
      <name val="Arial"/>
      <family val="0"/>
    </font>
    <font>
      <u val="single"/>
      <sz val="8"/>
      <color indexed="12"/>
      <name val="Arial"/>
      <family val="2"/>
    </font>
    <font>
      <b/>
      <sz val="12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85" fontId="8" fillId="0" borderId="1" xfId="0" applyNumberFormat="1" applyFont="1" applyFill="1" applyBorder="1" applyAlignment="1" applyProtection="1">
      <alignment horizontal="right"/>
      <protection hidden="1"/>
    </xf>
    <xf numFmtId="185" fontId="8" fillId="0" borderId="2" xfId="0" applyNumberFormat="1" applyFont="1" applyFill="1" applyBorder="1" applyAlignment="1" applyProtection="1">
      <alignment horizontal="right"/>
      <protection hidden="1"/>
    </xf>
    <xf numFmtId="185" fontId="8" fillId="0" borderId="3" xfId="0" applyNumberFormat="1" applyFont="1" applyFill="1" applyBorder="1" applyAlignment="1" applyProtection="1">
      <alignment horizontal="right"/>
      <protection hidden="1"/>
    </xf>
    <xf numFmtId="185" fontId="8" fillId="2" borderId="2" xfId="0" applyNumberFormat="1" applyFont="1" applyFill="1" applyBorder="1" applyAlignment="1" applyProtection="1">
      <alignment horizontal="right"/>
      <protection hidden="1"/>
    </xf>
    <xf numFmtId="0" fontId="2" fillId="3" borderId="0" xfId="0" applyFont="1" applyFill="1" applyAlignment="1" applyProtection="1">
      <alignment horizontal="right"/>
      <protection locked="0"/>
    </xf>
    <xf numFmtId="0" fontId="0" fillId="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3" borderId="0" xfId="0" applyFont="1" applyFill="1" applyAlignment="1" applyProtection="1">
      <alignment horizontal="right"/>
      <protection locked="0"/>
    </xf>
    <xf numFmtId="0" fontId="4" fillId="4" borderId="0" xfId="0" applyNumberFormat="1" applyFont="1" applyFill="1" applyBorder="1" applyAlignment="1" applyProtection="1">
      <alignment horizontal="right"/>
      <protection locked="0"/>
    </xf>
    <xf numFmtId="185" fontId="6" fillId="4" borderId="0" xfId="0" applyNumberFormat="1" applyFont="1" applyFill="1" applyBorder="1" applyAlignment="1" applyProtection="1">
      <alignment horizontal="right"/>
      <protection locked="0"/>
    </xf>
    <xf numFmtId="0" fontId="9" fillId="5" borderId="0" xfId="0" applyNumberFormat="1" applyFont="1" applyFill="1" applyBorder="1" applyAlignment="1" applyProtection="1">
      <alignment horizontal="right"/>
      <protection locked="0"/>
    </xf>
    <xf numFmtId="185" fontId="6" fillId="5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15" fillId="6" borderId="2" xfId="0" applyNumberFormat="1" applyFont="1" applyFill="1" applyBorder="1" applyAlignment="1" applyProtection="1">
      <alignment horizontal="center"/>
      <protection locked="0"/>
    </xf>
    <xf numFmtId="0" fontId="10" fillId="6" borderId="2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5" borderId="0" xfId="0" applyFont="1" applyFill="1" applyAlignment="1" applyProtection="1">
      <alignment/>
      <protection locked="0"/>
    </xf>
    <xf numFmtId="0" fontId="12" fillId="0" borderId="4" xfId="0" applyNumberFormat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12" fillId="6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6" fillId="5" borderId="0" xfId="0" applyFont="1" applyFill="1" applyAlignment="1" applyProtection="1">
      <alignment/>
      <protection locked="0"/>
    </xf>
    <xf numFmtId="1" fontId="16" fillId="6" borderId="2" xfId="0" applyNumberFormat="1" applyFont="1" applyFill="1" applyBorder="1" applyAlignment="1" applyProtection="1">
      <alignment horizontal="center"/>
      <protection locked="0"/>
    </xf>
    <xf numFmtId="185" fontId="11" fillId="6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185" fontId="11" fillId="6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" fontId="16" fillId="6" borderId="3" xfId="0" applyNumberFormat="1" applyFont="1" applyFill="1" applyBorder="1" applyAlignment="1" applyProtection="1">
      <alignment horizontal="center"/>
      <protection locked="0"/>
    </xf>
    <xf numFmtId="185" fontId="11" fillId="6" borderId="3" xfId="0" applyNumberFormat="1" applyFont="1" applyFill="1" applyBorder="1" applyAlignment="1" applyProtection="1">
      <alignment horizontal="right"/>
      <protection locked="0"/>
    </xf>
    <xf numFmtId="1" fontId="16" fillId="6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3" borderId="0" xfId="0" applyFont="1" applyFill="1" applyAlignment="1" applyProtection="1">
      <alignment/>
      <protection hidden="1"/>
    </xf>
    <xf numFmtId="0" fontId="14" fillId="3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 horizontal="right"/>
      <protection hidden="1"/>
    </xf>
    <xf numFmtId="0" fontId="11" fillId="3" borderId="0" xfId="0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 horizontal="right"/>
      <protection hidden="1"/>
    </xf>
    <xf numFmtId="0" fontId="17" fillId="3" borderId="0" xfId="17" applyFont="1" applyFill="1" applyAlignment="1" applyProtection="1">
      <alignment/>
      <protection hidden="1"/>
    </xf>
    <xf numFmtId="0" fontId="8" fillId="5" borderId="0" xfId="0" applyFont="1" applyFill="1" applyBorder="1" applyAlignment="1" applyProtection="1">
      <alignment horizontal="left"/>
      <protection hidden="1"/>
    </xf>
    <xf numFmtId="0" fontId="5" fillId="5" borderId="0" xfId="0" applyFont="1" applyFill="1" applyBorder="1" applyAlignment="1" applyProtection="1">
      <alignment/>
      <protection hidden="1"/>
    </xf>
    <xf numFmtId="184" fontId="5" fillId="5" borderId="0" xfId="0" applyNumberFormat="1" applyFont="1" applyFill="1" applyBorder="1" applyAlignment="1" applyProtection="1">
      <alignment/>
      <protection hidden="1"/>
    </xf>
    <xf numFmtId="0" fontId="16" fillId="2" borderId="5" xfId="0" applyFont="1" applyFill="1" applyBorder="1" applyAlignment="1" applyProtection="1">
      <alignment horizontal="center"/>
      <protection hidden="1"/>
    </xf>
    <xf numFmtId="0" fontId="16" fillId="2" borderId="6" xfId="0" applyFont="1" applyFill="1" applyBorder="1" applyAlignment="1" applyProtection="1">
      <alignment/>
      <protection hidden="1"/>
    </xf>
    <xf numFmtId="0" fontId="16" fillId="2" borderId="2" xfId="0" applyFont="1" applyFill="1" applyBorder="1" applyAlignment="1" applyProtection="1">
      <alignment horizontal="left"/>
      <protection hidden="1"/>
    </xf>
    <xf numFmtId="0" fontId="16" fillId="2" borderId="2" xfId="0" applyFont="1" applyFill="1" applyBorder="1" applyAlignment="1" applyProtection="1">
      <alignment horizontal="center"/>
      <protection hidden="1"/>
    </xf>
    <xf numFmtId="0" fontId="12" fillId="2" borderId="2" xfId="0" applyFont="1" applyFill="1" applyBorder="1" applyAlignment="1" applyProtection="1">
      <alignment horizontal="center"/>
      <protection hidden="1"/>
    </xf>
    <xf numFmtId="0" fontId="18" fillId="7" borderId="5" xfId="0" applyFont="1" applyFill="1" applyBorder="1" applyAlignment="1" applyProtection="1">
      <alignment horizontal="left"/>
      <protection hidden="1"/>
    </xf>
    <xf numFmtId="0" fontId="18" fillId="7" borderId="6" xfId="0" applyFont="1" applyFill="1" applyBorder="1" applyAlignment="1" applyProtection="1">
      <alignment horizontal="left"/>
      <protection hidden="1"/>
    </xf>
    <xf numFmtId="0" fontId="5" fillId="7" borderId="6" xfId="0" applyFont="1" applyFill="1" applyBorder="1" applyAlignment="1" applyProtection="1">
      <alignment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6" fillId="0" borderId="5" xfId="0" applyFont="1" applyFill="1" applyBorder="1" applyAlignment="1" applyProtection="1">
      <alignment horizontal="center"/>
      <protection hidden="1"/>
    </xf>
    <xf numFmtId="0" fontId="12" fillId="0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8" xfId="0" applyFont="1" applyFill="1" applyBorder="1" applyAlignment="1" applyProtection="1">
      <alignment/>
      <protection hidden="1"/>
    </xf>
    <xf numFmtId="0" fontId="2" fillId="2" borderId="4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0" fillId="5" borderId="9" xfId="0" applyFont="1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8" fillId="0" borderId="10" xfId="0" applyFont="1" applyFill="1" applyBorder="1" applyAlignment="1" applyProtection="1">
      <alignment horizontal="left"/>
      <protection hidden="1"/>
    </xf>
    <xf numFmtId="185" fontId="8" fillId="0" borderId="1" xfId="0" applyNumberFormat="1" applyFont="1" applyFill="1" applyBorder="1" applyAlignment="1" applyProtection="1">
      <alignment/>
      <protection hidden="1"/>
    </xf>
    <xf numFmtId="0" fontId="13" fillId="0" borderId="1" xfId="0" applyFont="1" applyFill="1" applyBorder="1" applyAlignment="1" applyProtection="1">
      <alignment/>
      <protection hidden="1"/>
    </xf>
    <xf numFmtId="0" fontId="8" fillId="0" borderId="4" xfId="0" applyFont="1" applyFill="1" applyBorder="1" applyAlignment="1" applyProtection="1">
      <alignment horizontal="left"/>
      <protection hidden="1"/>
    </xf>
    <xf numFmtId="185" fontId="8" fillId="0" borderId="2" xfId="0" applyNumberFormat="1" applyFont="1" applyFill="1" applyBorder="1" applyAlignment="1" applyProtection="1">
      <alignment/>
      <protection hidden="1"/>
    </xf>
    <xf numFmtId="0" fontId="13" fillId="0" borderId="2" xfId="0" applyFont="1" applyFill="1" applyBorder="1" applyAlignment="1" applyProtection="1">
      <alignment/>
      <protection hidden="1"/>
    </xf>
    <xf numFmtId="0" fontId="8" fillId="0" borderId="11" xfId="0" applyFont="1" applyFill="1" applyBorder="1" applyAlignment="1" applyProtection="1">
      <alignment horizontal="left"/>
      <protection hidden="1"/>
    </xf>
    <xf numFmtId="185" fontId="8" fillId="0" borderId="3" xfId="0" applyNumberFormat="1" applyFont="1" applyFill="1" applyBorder="1" applyAlignment="1" applyProtection="1">
      <alignment/>
      <protection hidden="1"/>
    </xf>
    <xf numFmtId="0" fontId="13" fillId="0" borderId="3" xfId="0" applyFont="1" applyFill="1" applyBorder="1" applyAlignment="1" applyProtection="1">
      <alignment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/>
    </xf>
    <xf numFmtId="185" fontId="2" fillId="2" borderId="2" xfId="0" applyNumberFormat="1" applyFont="1" applyFill="1" applyBorder="1" applyAlignment="1" applyProtection="1">
      <alignment horizontal="center"/>
      <protection hidden="1"/>
    </xf>
    <xf numFmtId="185" fontId="4" fillId="0" borderId="1" xfId="0" applyNumberFormat="1" applyFont="1" applyFill="1" applyBorder="1" applyAlignment="1" applyProtection="1">
      <alignment horizontal="center"/>
      <protection hidden="1"/>
    </xf>
    <xf numFmtId="185" fontId="4" fillId="0" borderId="2" xfId="0" applyNumberFormat="1" applyFont="1" applyFill="1" applyBorder="1" applyAlignment="1" applyProtection="1">
      <alignment horizontal="center"/>
      <protection hidden="1"/>
    </xf>
    <xf numFmtId="185" fontId="7" fillId="0" borderId="3" xfId="0" applyNumberFormat="1" applyFont="1" applyFill="1" applyBorder="1" applyAlignment="1" applyProtection="1">
      <alignment/>
      <protection hidden="1"/>
    </xf>
    <xf numFmtId="185" fontId="8" fillId="2" borderId="2" xfId="0" applyNumberFormat="1" applyFont="1" applyFill="1" applyBorder="1" applyAlignment="1" applyProtection="1">
      <alignment/>
      <protection hidden="1"/>
    </xf>
    <xf numFmtId="185" fontId="7" fillId="2" borderId="2" xfId="0" applyNumberFormat="1" applyFont="1" applyFill="1" applyBorder="1" applyAlignment="1" applyProtection="1">
      <alignment/>
      <protection hidden="1"/>
    </xf>
    <xf numFmtId="0" fontId="8" fillId="0" borderId="4" xfId="0" applyFont="1" applyFill="1" applyBorder="1" applyAlignment="1" applyProtection="1">
      <alignment horizontal="center"/>
      <protection hidden="1"/>
    </xf>
    <xf numFmtId="185" fontId="7" fillId="0" borderId="2" xfId="0" applyNumberFormat="1" applyFont="1" applyFill="1" applyBorder="1" applyAlignment="1" applyProtection="1">
      <alignment/>
      <protection hidden="1"/>
    </xf>
    <xf numFmtId="0" fontId="8" fillId="0" borderId="11" xfId="0" applyFont="1" applyFill="1" applyBorder="1" applyAlignment="1" applyProtection="1">
      <alignment horizontal="center"/>
      <protection hidden="1"/>
    </xf>
    <xf numFmtId="0" fontId="0" fillId="5" borderId="12" xfId="0" applyFont="1" applyFill="1" applyBorder="1" applyAlignment="1" applyProtection="1">
      <alignment/>
      <protection hidden="1"/>
    </xf>
    <xf numFmtId="0" fontId="0" fillId="5" borderId="13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13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Relationship Id="rId9" Type="http://schemas.openxmlformats.org/officeDocument/2006/relationships/image" Target="../media/image8.png" /><Relationship Id="rId10" Type="http://schemas.openxmlformats.org/officeDocument/2006/relationships/image" Target="../media/image9.png" /><Relationship Id="rId11" Type="http://schemas.openxmlformats.org/officeDocument/2006/relationships/image" Target="NULL" /><Relationship Id="rId12" Type="http://schemas.openxmlformats.org/officeDocument/2006/relationships/image" Target="../media/image1.jpeg" /><Relationship Id="rId13" Type="http://schemas.openxmlformats.org/officeDocument/2006/relationships/image" Target="../media/image10.jpeg" /><Relationship Id="rId14" Type="http://schemas.openxmlformats.org/officeDocument/2006/relationships/image" Target="../media/image14.jpeg" /><Relationship Id="rId15" Type="http://schemas.openxmlformats.org/officeDocument/2006/relationships/image" Target="../media/image7.png" /><Relationship Id="rId16" Type="http://schemas.openxmlformats.org/officeDocument/2006/relationships/hyperlink" Target="#'aktualizace UNIZA'!A1" /><Relationship Id="rId17" Type="http://schemas.openxmlformats.org/officeDocument/2006/relationships/hyperlink" Target="#'aktualizace UNIZA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905750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0</xdr:row>
      <xdr:rowOff>85725</xdr:rowOff>
    </xdr:from>
    <xdr:to>
      <xdr:col>7</xdr:col>
      <xdr:colOff>228600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838825" y="85725"/>
          <a:ext cx="20097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3</xdr:row>
      <xdr:rowOff>0</xdr:rowOff>
    </xdr:from>
    <xdr:to>
      <xdr:col>3</xdr:col>
      <xdr:colOff>476250</xdr:colOff>
      <xdr:row>3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90500" y="485775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3</xdr:row>
      <xdr:rowOff>0</xdr:rowOff>
    </xdr:from>
    <xdr:to>
      <xdr:col>3</xdr:col>
      <xdr:colOff>476250</xdr:colOff>
      <xdr:row>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90500" y="485775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6</xdr:col>
      <xdr:colOff>285750</xdr:colOff>
      <xdr:row>3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6448425" y="0"/>
          <a:ext cx="11715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85725</xdr:rowOff>
    </xdr:from>
    <xdr:to>
      <xdr:col>6</xdr:col>
      <xdr:colOff>285750</xdr:colOff>
      <xdr:row>3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6448425" y="85725"/>
          <a:ext cx="11715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7</xdr:col>
      <xdr:colOff>9525</xdr:colOff>
      <xdr:row>3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6457950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133350</xdr:colOff>
      <xdr:row>3</xdr:row>
      <xdr:rowOff>0</xdr:rowOff>
    </xdr:from>
    <xdr:to>
      <xdr:col>7</xdr:col>
      <xdr:colOff>19050</xdr:colOff>
      <xdr:row>3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646747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3</xdr:row>
      <xdr:rowOff>0</xdr:rowOff>
    </xdr:from>
    <xdr:to>
      <xdr:col>7</xdr:col>
      <xdr:colOff>571500</xdr:colOff>
      <xdr:row>3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7905750" y="485775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3</xdr:row>
      <xdr:rowOff>0</xdr:rowOff>
    </xdr:from>
    <xdr:to>
      <xdr:col>7</xdr:col>
      <xdr:colOff>228600</xdr:colOff>
      <xdr:row>3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5838825" y="485775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6353175" y="485775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600075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6934200" y="485775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581025</xdr:colOff>
      <xdr:row>3</xdr:row>
      <xdr:rowOff>0</xdr:rowOff>
    </xdr:from>
    <xdr:to>
      <xdr:col>7</xdr:col>
      <xdr:colOff>276225</xdr:colOff>
      <xdr:row>3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6915150" y="485775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66675</xdr:rowOff>
    </xdr:from>
    <xdr:to>
      <xdr:col>4</xdr:col>
      <xdr:colOff>9525</xdr:colOff>
      <xdr:row>3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2171700" y="390525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94" name="AutoShape 94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95" name="AutoShape 95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7</xdr:col>
      <xdr:colOff>0</xdr:colOff>
      <xdr:row>3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38100</xdr:rowOff>
    </xdr:from>
    <xdr:to>
      <xdr:col>4</xdr:col>
      <xdr:colOff>19050</xdr:colOff>
      <xdr:row>3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2181225" y="361950"/>
          <a:ext cx="417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98" name="AutoShape 98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99" name="AutoShape 99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95250</xdr:rowOff>
    </xdr:from>
    <xdr:to>
      <xdr:col>6</xdr:col>
      <xdr:colOff>285750</xdr:colOff>
      <xdr:row>3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6448425" y="257175"/>
          <a:ext cx="11715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66675</xdr:rowOff>
    </xdr:from>
    <xdr:to>
      <xdr:col>6</xdr:col>
      <xdr:colOff>285750</xdr:colOff>
      <xdr:row>3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6457950" y="390525"/>
          <a:ext cx="11620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102" name="AutoShape 102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103" name="AutoShape 103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3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7905750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0</xdr:row>
      <xdr:rowOff>85725</xdr:rowOff>
    </xdr:from>
    <xdr:to>
      <xdr:col>7</xdr:col>
      <xdr:colOff>228600</xdr:colOff>
      <xdr:row>1</xdr:row>
      <xdr:rowOff>95250</xdr:rowOff>
    </xdr:to>
    <xdr:sp>
      <xdr:nvSpPr>
        <xdr:cNvPr id="105" name="AutoShape 105"/>
        <xdr:cNvSpPr>
          <a:spLocks/>
        </xdr:cNvSpPr>
      </xdr:nvSpPr>
      <xdr:spPr>
        <a:xfrm>
          <a:off x="5838825" y="85725"/>
          <a:ext cx="20097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85725</xdr:rowOff>
    </xdr:from>
    <xdr:to>
      <xdr:col>2</xdr:col>
      <xdr:colOff>704850</xdr:colOff>
      <xdr:row>3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14300" y="409575"/>
          <a:ext cx="263842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95250</xdr:rowOff>
    </xdr:from>
    <xdr:to>
      <xdr:col>4</xdr:col>
      <xdr:colOff>704850</xdr:colOff>
      <xdr:row>3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5686425" y="257175"/>
          <a:ext cx="13525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57150</xdr:rowOff>
    </xdr:from>
    <xdr:to>
      <xdr:col>4</xdr:col>
      <xdr:colOff>209550</xdr:colOff>
      <xdr:row>3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2066925" y="381000"/>
          <a:ext cx="44767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0</xdr:rowOff>
    </xdr:from>
    <xdr:to>
      <xdr:col>2</xdr:col>
      <xdr:colOff>704850</xdr:colOff>
      <xdr:row>3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14300" y="161925"/>
          <a:ext cx="26384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0</xdr:rowOff>
    </xdr:from>
    <xdr:to>
      <xdr:col>6</xdr:col>
      <xdr:colOff>285750</xdr:colOff>
      <xdr:row>3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5762625" y="161925"/>
          <a:ext cx="18573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85725</xdr:rowOff>
    </xdr:from>
    <xdr:to>
      <xdr:col>2</xdr:col>
      <xdr:colOff>704850</xdr:colOff>
      <xdr:row>2</xdr:row>
      <xdr:rowOff>95250</xdr:rowOff>
    </xdr:to>
    <xdr:sp>
      <xdr:nvSpPr>
        <xdr:cNvPr id="113" name="AutoShape 113"/>
        <xdr:cNvSpPr>
          <a:spLocks/>
        </xdr:cNvSpPr>
      </xdr:nvSpPr>
      <xdr:spPr>
        <a:xfrm>
          <a:off x="114300" y="247650"/>
          <a:ext cx="26384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1</xdr:row>
      <xdr:rowOff>76200</xdr:rowOff>
    </xdr:from>
    <xdr:to>
      <xdr:col>3</xdr:col>
      <xdr:colOff>476250</xdr:colOff>
      <xdr:row>2</xdr:row>
      <xdr:rowOff>85725</xdr:rowOff>
    </xdr:to>
    <xdr:sp>
      <xdr:nvSpPr>
        <xdr:cNvPr id="114" name="AutoShape 114"/>
        <xdr:cNvSpPr>
          <a:spLocks/>
        </xdr:cNvSpPr>
      </xdr:nvSpPr>
      <xdr:spPr>
        <a:xfrm>
          <a:off x="190500" y="238125"/>
          <a:ext cx="58578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47625</xdr:rowOff>
    </xdr:from>
    <xdr:to>
      <xdr:col>6</xdr:col>
      <xdr:colOff>285750</xdr:colOff>
      <xdr:row>3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5753100" y="371475"/>
          <a:ext cx="186690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1</xdr:row>
      <xdr:rowOff>95250</xdr:rowOff>
    </xdr:from>
    <xdr:to>
      <xdr:col>4</xdr:col>
      <xdr:colOff>209550</xdr:colOff>
      <xdr:row>2</xdr:row>
      <xdr:rowOff>104775</xdr:rowOff>
    </xdr:to>
    <xdr:sp>
      <xdr:nvSpPr>
        <xdr:cNvPr id="117" name="AutoShape 117"/>
        <xdr:cNvSpPr>
          <a:spLocks/>
        </xdr:cNvSpPr>
      </xdr:nvSpPr>
      <xdr:spPr>
        <a:xfrm>
          <a:off x="2647950" y="257175"/>
          <a:ext cx="38957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85725</xdr:rowOff>
    </xdr:from>
    <xdr:to>
      <xdr:col>2</xdr:col>
      <xdr:colOff>704850</xdr:colOff>
      <xdr:row>2</xdr:row>
      <xdr:rowOff>95250</xdr:rowOff>
    </xdr:to>
    <xdr:sp>
      <xdr:nvSpPr>
        <xdr:cNvPr id="120" name="AutoShape 120"/>
        <xdr:cNvSpPr>
          <a:spLocks/>
        </xdr:cNvSpPr>
      </xdr:nvSpPr>
      <xdr:spPr>
        <a:xfrm>
          <a:off x="114300" y="247650"/>
          <a:ext cx="26384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1</xdr:row>
      <xdr:rowOff>76200</xdr:rowOff>
    </xdr:from>
    <xdr:to>
      <xdr:col>3</xdr:col>
      <xdr:colOff>476250</xdr:colOff>
      <xdr:row>2</xdr:row>
      <xdr:rowOff>85725</xdr:rowOff>
    </xdr:to>
    <xdr:sp>
      <xdr:nvSpPr>
        <xdr:cNvPr id="121" name="AutoShape 121"/>
        <xdr:cNvSpPr>
          <a:spLocks/>
        </xdr:cNvSpPr>
      </xdr:nvSpPr>
      <xdr:spPr>
        <a:xfrm>
          <a:off x="190500" y="238125"/>
          <a:ext cx="58578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57150</xdr:rowOff>
    </xdr:from>
    <xdr:to>
      <xdr:col>4</xdr:col>
      <xdr:colOff>276225</xdr:colOff>
      <xdr:row>3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2628900" y="381000"/>
          <a:ext cx="39814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85725</xdr:rowOff>
    </xdr:from>
    <xdr:to>
      <xdr:col>7</xdr:col>
      <xdr:colOff>704850</xdr:colOff>
      <xdr:row>3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7448550" y="247650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1</xdr:row>
      <xdr:rowOff>76200</xdr:rowOff>
    </xdr:from>
    <xdr:to>
      <xdr:col>7</xdr:col>
      <xdr:colOff>304800</xdr:colOff>
      <xdr:row>3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7096125" y="238125"/>
          <a:ext cx="8286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76200</xdr:rowOff>
    </xdr:from>
    <xdr:to>
      <xdr:col>7</xdr:col>
      <xdr:colOff>628650</xdr:colOff>
      <xdr:row>3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7620000" y="400050"/>
          <a:ext cx="6286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6</xdr:col>
      <xdr:colOff>285750</xdr:colOff>
      <xdr:row>3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6448425" y="0"/>
          <a:ext cx="11715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1</xdr:row>
      <xdr:rowOff>0</xdr:rowOff>
    </xdr:from>
    <xdr:to>
      <xdr:col>7</xdr:col>
      <xdr:colOff>476250</xdr:colOff>
      <xdr:row>3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6524625" y="161925"/>
          <a:ext cx="15716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85725</xdr:rowOff>
    </xdr:from>
    <xdr:to>
      <xdr:col>6</xdr:col>
      <xdr:colOff>285750</xdr:colOff>
      <xdr:row>3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6448425" y="85725"/>
          <a:ext cx="11715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1</xdr:row>
      <xdr:rowOff>76200</xdr:rowOff>
    </xdr:from>
    <xdr:to>
      <xdr:col>7</xdr:col>
      <xdr:colOff>476250</xdr:colOff>
      <xdr:row>3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6524625" y="238125"/>
          <a:ext cx="15716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76200</xdr:rowOff>
    </xdr:from>
    <xdr:to>
      <xdr:col>4</xdr:col>
      <xdr:colOff>476250</xdr:colOff>
      <xdr:row>3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2238375" y="4000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47625</xdr:rowOff>
    </xdr:from>
    <xdr:to>
      <xdr:col>7</xdr:col>
      <xdr:colOff>476250</xdr:colOff>
      <xdr:row>3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6515100" y="371475"/>
          <a:ext cx="15811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7</xdr:col>
      <xdr:colOff>9525</xdr:colOff>
      <xdr:row>3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6457950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133350</xdr:colOff>
      <xdr:row>3</xdr:row>
      <xdr:rowOff>0</xdr:rowOff>
    </xdr:from>
    <xdr:to>
      <xdr:col>7</xdr:col>
      <xdr:colOff>19050</xdr:colOff>
      <xdr:row>3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646747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3</xdr:row>
      <xdr:rowOff>0</xdr:rowOff>
    </xdr:from>
    <xdr:to>
      <xdr:col>7</xdr:col>
      <xdr:colOff>571500</xdr:colOff>
      <xdr:row>3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7905750" y="485775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3</xdr:row>
      <xdr:rowOff>0</xdr:rowOff>
    </xdr:from>
    <xdr:to>
      <xdr:col>7</xdr:col>
      <xdr:colOff>228600</xdr:colOff>
      <xdr:row>3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5838825" y="485775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6353175" y="485775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600075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6934200" y="485775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581025</xdr:colOff>
      <xdr:row>3</xdr:row>
      <xdr:rowOff>0</xdr:rowOff>
    </xdr:from>
    <xdr:to>
      <xdr:col>7</xdr:col>
      <xdr:colOff>276225</xdr:colOff>
      <xdr:row>3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6915150" y="485775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2</xdr:row>
      <xdr:rowOff>0</xdr:rowOff>
    </xdr:to>
    <xdr:sp>
      <xdr:nvSpPr>
        <xdr:cNvPr id="185" name="AutoShape 195"/>
        <xdr:cNvSpPr>
          <a:spLocks/>
        </xdr:cNvSpPr>
      </xdr:nvSpPr>
      <xdr:spPr>
        <a:xfrm>
          <a:off x="2171700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86" name="AutoShape 19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87" name="AutoShape 197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88" name="AutoShape 19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0</xdr:rowOff>
    </xdr:to>
    <xdr:sp>
      <xdr:nvSpPr>
        <xdr:cNvPr id="189" name="AutoShape 199"/>
        <xdr:cNvSpPr>
          <a:spLocks/>
        </xdr:cNvSpPr>
      </xdr:nvSpPr>
      <xdr:spPr>
        <a:xfrm>
          <a:off x="2181225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0" name="AutoShape 20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1" name="AutoShape 201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2" name="AutoShape 20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3" name="AutoShape 203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4" name="AutoShape 20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5" name="AutoShape 205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2</xdr:row>
      <xdr:rowOff>0</xdr:rowOff>
    </xdr:to>
    <xdr:sp>
      <xdr:nvSpPr>
        <xdr:cNvPr id="196" name="AutoShape 206"/>
        <xdr:cNvSpPr>
          <a:spLocks/>
        </xdr:cNvSpPr>
      </xdr:nvSpPr>
      <xdr:spPr>
        <a:xfrm>
          <a:off x="7905750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1</xdr:row>
      <xdr:rowOff>85725</xdr:rowOff>
    </xdr:from>
    <xdr:to>
      <xdr:col>7</xdr:col>
      <xdr:colOff>228600</xdr:colOff>
      <xdr:row>2</xdr:row>
      <xdr:rowOff>0</xdr:rowOff>
    </xdr:to>
    <xdr:sp>
      <xdr:nvSpPr>
        <xdr:cNvPr id="197" name="AutoShape 207"/>
        <xdr:cNvSpPr>
          <a:spLocks/>
        </xdr:cNvSpPr>
      </xdr:nvSpPr>
      <xdr:spPr>
        <a:xfrm>
          <a:off x="5838825" y="247650"/>
          <a:ext cx="20097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198" name="AutoShape 208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2</xdr:row>
      <xdr:rowOff>0</xdr:rowOff>
    </xdr:to>
    <xdr:sp>
      <xdr:nvSpPr>
        <xdr:cNvPr id="199" name="AutoShape 209"/>
        <xdr:cNvSpPr>
          <a:spLocks/>
        </xdr:cNvSpPr>
      </xdr:nvSpPr>
      <xdr:spPr>
        <a:xfrm>
          <a:off x="5686425" y="32385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00" name="AutoShape 210"/>
        <xdr:cNvSpPr>
          <a:spLocks/>
        </xdr:cNvSpPr>
      </xdr:nvSpPr>
      <xdr:spPr>
        <a:xfrm>
          <a:off x="2066925" y="323850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01" name="AutoShape 211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2" name="AutoShape 212"/>
        <xdr:cNvSpPr>
          <a:spLocks/>
        </xdr:cNvSpPr>
      </xdr:nvSpPr>
      <xdr:spPr>
        <a:xfrm>
          <a:off x="5762625" y="32385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03" name="AutoShape 213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04" name="AutoShape 214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05" name="AutoShape 215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06" name="AutoShape 216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7" name="AutoShape 217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8" name="AutoShape 21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09" name="AutoShape 219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10" name="AutoShape 220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11" name="AutoShape 221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12" name="AutoShape 222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13" name="AutoShape 223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14" name="AutoShape 224"/>
        <xdr:cNvSpPr>
          <a:spLocks/>
        </xdr:cNvSpPr>
      </xdr:nvSpPr>
      <xdr:spPr>
        <a:xfrm>
          <a:off x="2628900" y="323850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0</xdr:rowOff>
    </xdr:to>
    <xdr:sp>
      <xdr:nvSpPr>
        <xdr:cNvPr id="215" name="AutoShape 225"/>
        <xdr:cNvSpPr>
          <a:spLocks/>
        </xdr:cNvSpPr>
      </xdr:nvSpPr>
      <xdr:spPr>
        <a:xfrm>
          <a:off x="7448550" y="32385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2</xdr:row>
      <xdr:rowOff>0</xdr:rowOff>
    </xdr:from>
    <xdr:to>
      <xdr:col>7</xdr:col>
      <xdr:colOff>304800</xdr:colOff>
      <xdr:row>2</xdr:row>
      <xdr:rowOff>0</xdr:rowOff>
    </xdr:to>
    <xdr:sp>
      <xdr:nvSpPr>
        <xdr:cNvPr id="216" name="AutoShape 226"/>
        <xdr:cNvSpPr>
          <a:spLocks/>
        </xdr:cNvSpPr>
      </xdr:nvSpPr>
      <xdr:spPr>
        <a:xfrm>
          <a:off x="7096125" y="32385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217" name="AutoShape 227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218" name="AutoShape 228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19" name="AutoShape 229"/>
        <xdr:cNvSpPr>
          <a:spLocks/>
        </xdr:cNvSpPr>
      </xdr:nvSpPr>
      <xdr:spPr>
        <a:xfrm>
          <a:off x="6524625" y="32385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220" name="AutoShape 230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85725</xdr:rowOff>
    </xdr:to>
    <xdr:sp>
      <xdr:nvSpPr>
        <xdr:cNvPr id="221" name="AutoShape 231"/>
        <xdr:cNvSpPr>
          <a:spLocks/>
        </xdr:cNvSpPr>
      </xdr:nvSpPr>
      <xdr:spPr>
        <a:xfrm>
          <a:off x="6524625" y="323850"/>
          <a:ext cx="157162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22" name="AutoShape 23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0</xdr:rowOff>
    </xdr:to>
    <xdr:sp>
      <xdr:nvSpPr>
        <xdr:cNvPr id="223" name="AutoShape 233"/>
        <xdr:cNvSpPr>
          <a:spLocks/>
        </xdr:cNvSpPr>
      </xdr:nvSpPr>
      <xdr:spPr>
        <a:xfrm>
          <a:off x="2238375" y="323850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24" name="AutoShape 234"/>
        <xdr:cNvSpPr>
          <a:spLocks/>
        </xdr:cNvSpPr>
      </xdr:nvSpPr>
      <xdr:spPr>
        <a:xfrm>
          <a:off x="6515100" y="32385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3</xdr:row>
      <xdr:rowOff>0</xdr:rowOff>
    </xdr:to>
    <xdr:sp>
      <xdr:nvSpPr>
        <xdr:cNvPr id="225" name="AutoShape 235"/>
        <xdr:cNvSpPr>
          <a:spLocks/>
        </xdr:cNvSpPr>
      </xdr:nvSpPr>
      <xdr:spPr>
        <a:xfrm>
          <a:off x="2171700" y="323850"/>
          <a:ext cx="41719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95250</xdr:rowOff>
    </xdr:to>
    <xdr:sp>
      <xdr:nvSpPr>
        <xdr:cNvPr id="226" name="AutoShape 236"/>
        <xdr:cNvSpPr>
          <a:spLocks/>
        </xdr:cNvSpPr>
      </xdr:nvSpPr>
      <xdr:spPr>
        <a:xfrm>
          <a:off x="2181225" y="323850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104775</xdr:rowOff>
    </xdr:to>
    <xdr:sp>
      <xdr:nvSpPr>
        <xdr:cNvPr id="227" name="AutoShape 237"/>
        <xdr:cNvSpPr>
          <a:spLocks/>
        </xdr:cNvSpPr>
      </xdr:nvSpPr>
      <xdr:spPr>
        <a:xfrm>
          <a:off x="6448425" y="323850"/>
          <a:ext cx="11715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114300</xdr:rowOff>
    </xdr:to>
    <xdr:sp>
      <xdr:nvSpPr>
        <xdr:cNvPr id="228" name="AutoShape 238"/>
        <xdr:cNvSpPr>
          <a:spLocks/>
        </xdr:cNvSpPr>
      </xdr:nvSpPr>
      <xdr:spPr>
        <a:xfrm>
          <a:off x="2066925" y="323850"/>
          <a:ext cx="44767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29" name="AutoShape 239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114300</xdr:rowOff>
    </xdr:to>
    <xdr:sp>
      <xdr:nvSpPr>
        <xdr:cNvPr id="230" name="AutoShape 240"/>
        <xdr:cNvSpPr>
          <a:spLocks/>
        </xdr:cNvSpPr>
      </xdr:nvSpPr>
      <xdr:spPr>
        <a:xfrm>
          <a:off x="2628900" y="323850"/>
          <a:ext cx="39814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85725</xdr:rowOff>
    </xdr:to>
    <xdr:sp>
      <xdr:nvSpPr>
        <xdr:cNvPr id="231" name="AutoShape 241"/>
        <xdr:cNvSpPr>
          <a:spLocks/>
        </xdr:cNvSpPr>
      </xdr:nvSpPr>
      <xdr:spPr>
        <a:xfrm>
          <a:off x="2238375" y="3238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32" name="AutoShape 24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3" name="AutoShape 243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4" name="AutoShape 244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5" name="AutoShape 245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6" name="AutoShape 24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2</xdr:row>
      <xdr:rowOff>0</xdr:rowOff>
    </xdr:to>
    <xdr:sp>
      <xdr:nvSpPr>
        <xdr:cNvPr id="237" name="AutoShape 247"/>
        <xdr:cNvSpPr>
          <a:spLocks/>
        </xdr:cNvSpPr>
      </xdr:nvSpPr>
      <xdr:spPr>
        <a:xfrm>
          <a:off x="2171700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8" name="AutoShape 24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9" name="AutoShape 249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40" name="AutoShape 25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0</xdr:rowOff>
    </xdr:to>
    <xdr:sp>
      <xdr:nvSpPr>
        <xdr:cNvPr id="241" name="AutoShape 251"/>
        <xdr:cNvSpPr>
          <a:spLocks/>
        </xdr:cNvSpPr>
      </xdr:nvSpPr>
      <xdr:spPr>
        <a:xfrm>
          <a:off x="2181225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2" name="AutoShape 25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3" name="AutoShape 253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4" name="AutoShape 25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5" name="AutoShape 255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6" name="AutoShape 25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7" name="AutoShape 257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2</xdr:row>
      <xdr:rowOff>0</xdr:rowOff>
    </xdr:to>
    <xdr:sp>
      <xdr:nvSpPr>
        <xdr:cNvPr id="248" name="AutoShape 258"/>
        <xdr:cNvSpPr>
          <a:spLocks/>
        </xdr:cNvSpPr>
      </xdr:nvSpPr>
      <xdr:spPr>
        <a:xfrm>
          <a:off x="7905750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1</xdr:row>
      <xdr:rowOff>85725</xdr:rowOff>
    </xdr:from>
    <xdr:to>
      <xdr:col>7</xdr:col>
      <xdr:colOff>228600</xdr:colOff>
      <xdr:row>2</xdr:row>
      <xdr:rowOff>0</xdr:rowOff>
    </xdr:to>
    <xdr:sp>
      <xdr:nvSpPr>
        <xdr:cNvPr id="249" name="AutoShape 259"/>
        <xdr:cNvSpPr>
          <a:spLocks/>
        </xdr:cNvSpPr>
      </xdr:nvSpPr>
      <xdr:spPr>
        <a:xfrm>
          <a:off x="5838825" y="247650"/>
          <a:ext cx="20097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0" name="AutoShape 260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2</xdr:row>
      <xdr:rowOff>0</xdr:rowOff>
    </xdr:to>
    <xdr:sp>
      <xdr:nvSpPr>
        <xdr:cNvPr id="251" name="AutoShape 261"/>
        <xdr:cNvSpPr>
          <a:spLocks/>
        </xdr:cNvSpPr>
      </xdr:nvSpPr>
      <xdr:spPr>
        <a:xfrm>
          <a:off x="5686425" y="32385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52" name="AutoShape 262"/>
        <xdr:cNvSpPr>
          <a:spLocks/>
        </xdr:cNvSpPr>
      </xdr:nvSpPr>
      <xdr:spPr>
        <a:xfrm>
          <a:off x="2066925" y="323850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3" name="AutoShape 263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54" name="AutoShape 264"/>
        <xdr:cNvSpPr>
          <a:spLocks/>
        </xdr:cNvSpPr>
      </xdr:nvSpPr>
      <xdr:spPr>
        <a:xfrm>
          <a:off x="5762625" y="32385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55" name="AutoShape 265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56" name="AutoShape 266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7" name="AutoShape 267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58" name="AutoShape 268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59" name="AutoShape 269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60" name="AutoShape 27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61" name="AutoShape 271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62" name="AutoShape 272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63" name="AutoShape 273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64" name="AutoShape 274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65" name="AutoShape 275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66" name="AutoShape 276"/>
        <xdr:cNvSpPr>
          <a:spLocks/>
        </xdr:cNvSpPr>
      </xdr:nvSpPr>
      <xdr:spPr>
        <a:xfrm>
          <a:off x="2628900" y="323850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0</xdr:rowOff>
    </xdr:to>
    <xdr:sp>
      <xdr:nvSpPr>
        <xdr:cNvPr id="267" name="AutoShape 277"/>
        <xdr:cNvSpPr>
          <a:spLocks/>
        </xdr:cNvSpPr>
      </xdr:nvSpPr>
      <xdr:spPr>
        <a:xfrm>
          <a:off x="7448550" y="32385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2</xdr:row>
      <xdr:rowOff>0</xdr:rowOff>
    </xdr:from>
    <xdr:to>
      <xdr:col>7</xdr:col>
      <xdr:colOff>304800</xdr:colOff>
      <xdr:row>2</xdr:row>
      <xdr:rowOff>0</xdr:rowOff>
    </xdr:to>
    <xdr:sp>
      <xdr:nvSpPr>
        <xdr:cNvPr id="268" name="AutoShape 278"/>
        <xdr:cNvSpPr>
          <a:spLocks/>
        </xdr:cNvSpPr>
      </xdr:nvSpPr>
      <xdr:spPr>
        <a:xfrm>
          <a:off x="7096125" y="32385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269" name="AutoShape 279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270" name="AutoShape 280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71" name="AutoShape 281"/>
        <xdr:cNvSpPr>
          <a:spLocks/>
        </xdr:cNvSpPr>
      </xdr:nvSpPr>
      <xdr:spPr>
        <a:xfrm>
          <a:off x="6524625" y="32385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272" name="AutoShape 282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85725</xdr:rowOff>
    </xdr:to>
    <xdr:sp>
      <xdr:nvSpPr>
        <xdr:cNvPr id="273" name="AutoShape 283"/>
        <xdr:cNvSpPr>
          <a:spLocks/>
        </xdr:cNvSpPr>
      </xdr:nvSpPr>
      <xdr:spPr>
        <a:xfrm>
          <a:off x="6524625" y="323850"/>
          <a:ext cx="157162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74" name="AutoShape 28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0</xdr:rowOff>
    </xdr:to>
    <xdr:sp>
      <xdr:nvSpPr>
        <xdr:cNvPr id="275" name="AutoShape 285"/>
        <xdr:cNvSpPr>
          <a:spLocks/>
        </xdr:cNvSpPr>
      </xdr:nvSpPr>
      <xdr:spPr>
        <a:xfrm>
          <a:off x="2238375" y="323850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76" name="AutoShape 286"/>
        <xdr:cNvSpPr>
          <a:spLocks/>
        </xdr:cNvSpPr>
      </xdr:nvSpPr>
      <xdr:spPr>
        <a:xfrm>
          <a:off x="6515100" y="32385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3</xdr:row>
      <xdr:rowOff>0</xdr:rowOff>
    </xdr:to>
    <xdr:sp>
      <xdr:nvSpPr>
        <xdr:cNvPr id="277" name="AutoShape 288"/>
        <xdr:cNvSpPr>
          <a:spLocks/>
        </xdr:cNvSpPr>
      </xdr:nvSpPr>
      <xdr:spPr>
        <a:xfrm>
          <a:off x="2171700" y="323850"/>
          <a:ext cx="41719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95250</xdr:rowOff>
    </xdr:to>
    <xdr:sp>
      <xdr:nvSpPr>
        <xdr:cNvPr id="278" name="AutoShape 289"/>
        <xdr:cNvSpPr>
          <a:spLocks/>
        </xdr:cNvSpPr>
      </xdr:nvSpPr>
      <xdr:spPr>
        <a:xfrm>
          <a:off x="2181225" y="323850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104775</xdr:rowOff>
    </xdr:to>
    <xdr:sp>
      <xdr:nvSpPr>
        <xdr:cNvPr id="279" name="AutoShape 290"/>
        <xdr:cNvSpPr>
          <a:spLocks/>
        </xdr:cNvSpPr>
      </xdr:nvSpPr>
      <xdr:spPr>
        <a:xfrm>
          <a:off x="6448425" y="323850"/>
          <a:ext cx="11715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114300</xdr:rowOff>
    </xdr:to>
    <xdr:sp>
      <xdr:nvSpPr>
        <xdr:cNvPr id="280" name="AutoShape 291"/>
        <xdr:cNvSpPr>
          <a:spLocks/>
        </xdr:cNvSpPr>
      </xdr:nvSpPr>
      <xdr:spPr>
        <a:xfrm>
          <a:off x="2066925" y="323850"/>
          <a:ext cx="44767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81" name="AutoShape 292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114300</xdr:rowOff>
    </xdr:to>
    <xdr:sp>
      <xdr:nvSpPr>
        <xdr:cNvPr id="282" name="AutoShape 293"/>
        <xdr:cNvSpPr>
          <a:spLocks/>
        </xdr:cNvSpPr>
      </xdr:nvSpPr>
      <xdr:spPr>
        <a:xfrm>
          <a:off x="2628900" y="323850"/>
          <a:ext cx="39814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85725</xdr:rowOff>
    </xdr:to>
    <xdr:sp>
      <xdr:nvSpPr>
        <xdr:cNvPr id="283" name="AutoShape 294"/>
        <xdr:cNvSpPr>
          <a:spLocks/>
        </xdr:cNvSpPr>
      </xdr:nvSpPr>
      <xdr:spPr>
        <a:xfrm>
          <a:off x="2238375" y="3238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84" name="AutoShape 295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5" name="AutoShape 296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6" name="AutoShape 297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7" name="AutoShape 29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8" name="AutoShape 299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89" name="AutoShape 300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0" name="AutoShape 301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285750</xdr:colOff>
      <xdr:row>2</xdr:row>
      <xdr:rowOff>161925</xdr:rowOff>
    </xdr:from>
    <xdr:to>
      <xdr:col>0</xdr:col>
      <xdr:colOff>733425</xdr:colOff>
      <xdr:row>3</xdr:row>
      <xdr:rowOff>0</xdr:rowOff>
    </xdr:to>
    <xdr:sp>
      <xdr:nvSpPr>
        <xdr:cNvPr id="291" name="AutoShape 302"/>
        <xdr:cNvSpPr>
          <a:spLocks/>
        </xdr:cNvSpPr>
      </xdr:nvSpPr>
      <xdr:spPr>
        <a:xfrm>
          <a:off x="28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285750</xdr:colOff>
      <xdr:row>2</xdr:row>
      <xdr:rowOff>161925</xdr:rowOff>
    </xdr:from>
    <xdr:to>
      <xdr:col>0</xdr:col>
      <xdr:colOff>733425</xdr:colOff>
      <xdr:row>3</xdr:row>
      <xdr:rowOff>0</xdr:rowOff>
    </xdr:to>
    <xdr:sp>
      <xdr:nvSpPr>
        <xdr:cNvPr id="292" name="AutoShape 303"/>
        <xdr:cNvSpPr>
          <a:spLocks/>
        </xdr:cNvSpPr>
      </xdr:nvSpPr>
      <xdr:spPr>
        <a:xfrm>
          <a:off x="28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1</xdr:row>
      <xdr:rowOff>0</xdr:rowOff>
    </xdr:from>
    <xdr:to>
      <xdr:col>8</xdr:col>
      <xdr:colOff>609600</xdr:colOff>
      <xdr:row>1</xdr:row>
      <xdr:rowOff>9525</xdr:rowOff>
    </xdr:to>
    <xdr:sp>
      <xdr:nvSpPr>
        <xdr:cNvPr id="293" name="AutoShape 304"/>
        <xdr:cNvSpPr>
          <a:spLocks/>
        </xdr:cNvSpPr>
      </xdr:nvSpPr>
      <xdr:spPr>
        <a:xfrm>
          <a:off x="7915275" y="161925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8</xdr:col>
      <xdr:colOff>476250</xdr:colOff>
      <xdr:row>1</xdr:row>
      <xdr:rowOff>85725</xdr:rowOff>
    </xdr:to>
    <xdr:sp>
      <xdr:nvSpPr>
        <xdr:cNvPr id="294" name="AutoShape 305"/>
        <xdr:cNvSpPr>
          <a:spLocks/>
        </xdr:cNvSpPr>
      </xdr:nvSpPr>
      <xdr:spPr>
        <a:xfrm>
          <a:off x="7524750" y="161925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5" name="AutoShape 306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1</xdr:row>
      <xdr:rowOff>0</xdr:rowOff>
    </xdr:from>
    <xdr:to>
      <xdr:col>8</xdr:col>
      <xdr:colOff>609600</xdr:colOff>
      <xdr:row>1</xdr:row>
      <xdr:rowOff>9525</xdr:rowOff>
    </xdr:to>
    <xdr:sp>
      <xdr:nvSpPr>
        <xdr:cNvPr id="296" name="AutoShape 307"/>
        <xdr:cNvSpPr>
          <a:spLocks/>
        </xdr:cNvSpPr>
      </xdr:nvSpPr>
      <xdr:spPr>
        <a:xfrm>
          <a:off x="7915275" y="161925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8</xdr:col>
      <xdr:colOff>476250</xdr:colOff>
      <xdr:row>1</xdr:row>
      <xdr:rowOff>85725</xdr:rowOff>
    </xdr:to>
    <xdr:sp>
      <xdr:nvSpPr>
        <xdr:cNvPr id="297" name="AutoShape 308"/>
        <xdr:cNvSpPr>
          <a:spLocks/>
        </xdr:cNvSpPr>
      </xdr:nvSpPr>
      <xdr:spPr>
        <a:xfrm>
          <a:off x="7524750" y="161925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8" name="AutoShape 309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299" name="AutoShape 310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0" name="AutoShape 311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1" name="AutoShape 312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2" name="AutoShape 313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2</xdr:row>
      <xdr:rowOff>0</xdr:rowOff>
    </xdr:to>
    <xdr:sp>
      <xdr:nvSpPr>
        <xdr:cNvPr id="303" name="AutoShape 314"/>
        <xdr:cNvSpPr>
          <a:spLocks/>
        </xdr:cNvSpPr>
      </xdr:nvSpPr>
      <xdr:spPr>
        <a:xfrm>
          <a:off x="5686425" y="161925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04" name="AutoShape 315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5" name="AutoShape 316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6" name="AutoShape 317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7" name="AutoShape 318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8" name="AutoShape 319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2</xdr:row>
      <xdr:rowOff>0</xdr:rowOff>
    </xdr:to>
    <xdr:sp>
      <xdr:nvSpPr>
        <xdr:cNvPr id="309" name="AutoShape 320"/>
        <xdr:cNvSpPr>
          <a:spLocks/>
        </xdr:cNvSpPr>
      </xdr:nvSpPr>
      <xdr:spPr>
        <a:xfrm>
          <a:off x="5686425" y="161925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0" name="AutoShape 321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1" name="AutoShape 322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2" name="AutoShape 323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3" name="AutoShape 324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4" name="AutoShape 325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5" name="AutoShape 326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16" name="AutoShape 327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7" name="AutoShape 328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18" name="AutoShape 329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319" name="AutoShape 330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20" name="AutoShape 331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21" name="AutoShape 332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22" name="AutoShape 333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23" name="AutoShape 334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24" name="AutoShape 335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325" name="AutoShape 336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26" name="AutoShape 337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27" name="AutoShape 338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28" name="AutoShape 339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29" name="AutoShape 340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0" name="AutoShape 341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31" name="AutoShape 342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32" name="AutoShape 343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33" name="AutoShape 344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4" name="AutoShape 345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35" name="AutoShape 346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6" name="AutoShape 347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37" name="AutoShape 348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38" name="AutoShape 349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3</xdr:row>
      <xdr:rowOff>0</xdr:rowOff>
    </xdr:to>
    <xdr:sp>
      <xdr:nvSpPr>
        <xdr:cNvPr id="339" name="AutoShape 350"/>
        <xdr:cNvSpPr>
          <a:spLocks/>
        </xdr:cNvSpPr>
      </xdr:nvSpPr>
      <xdr:spPr>
        <a:xfrm>
          <a:off x="5686425" y="32385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0" name="AutoShape 351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3</xdr:row>
      <xdr:rowOff>0</xdr:rowOff>
    </xdr:to>
    <xdr:sp>
      <xdr:nvSpPr>
        <xdr:cNvPr id="341" name="AutoShape 352"/>
        <xdr:cNvSpPr>
          <a:spLocks/>
        </xdr:cNvSpPr>
      </xdr:nvSpPr>
      <xdr:spPr>
        <a:xfrm>
          <a:off x="5686425" y="32385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2" name="AutoShape 353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3" name="AutoShape 354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4" name="AutoShape 355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5" name="AutoShape 35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6" name="AutoShape 357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7" name="AutoShape 358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48" name="AutoShape 359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9" name="AutoShape 360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0" name="AutoShape 361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51" name="AutoShape 362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52" name="AutoShape 363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53" name="AutoShape 364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4" name="AutoShape 365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55" name="AutoShape 366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6" name="AutoShape 367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57" name="AutoShape 368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58" name="AutoShape 369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1</xdr:row>
      <xdr:rowOff>0</xdr:rowOff>
    </xdr:to>
    <xdr:sp>
      <xdr:nvSpPr>
        <xdr:cNvPr id="359" name="AutoShape 370"/>
        <xdr:cNvSpPr>
          <a:spLocks/>
        </xdr:cNvSpPr>
      </xdr:nvSpPr>
      <xdr:spPr>
        <a:xfrm>
          <a:off x="7905750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1</xdr:row>
      <xdr:rowOff>0</xdr:rowOff>
    </xdr:to>
    <xdr:sp>
      <xdr:nvSpPr>
        <xdr:cNvPr id="360" name="AutoShape 371"/>
        <xdr:cNvSpPr>
          <a:spLocks/>
        </xdr:cNvSpPr>
      </xdr:nvSpPr>
      <xdr:spPr>
        <a:xfrm>
          <a:off x="7905750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1" name="AutoShape 372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2" name="AutoShape 373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8</xdr:col>
      <xdr:colOff>609600</xdr:colOff>
      <xdr:row>0</xdr:row>
      <xdr:rowOff>9525</xdr:rowOff>
    </xdr:to>
    <xdr:sp>
      <xdr:nvSpPr>
        <xdr:cNvPr id="363" name="AutoShape 374"/>
        <xdr:cNvSpPr>
          <a:spLocks/>
        </xdr:cNvSpPr>
      </xdr:nvSpPr>
      <xdr:spPr>
        <a:xfrm>
          <a:off x="7915275" y="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8</xdr:col>
      <xdr:colOff>476250</xdr:colOff>
      <xdr:row>0</xdr:row>
      <xdr:rowOff>85725</xdr:rowOff>
    </xdr:to>
    <xdr:sp>
      <xdr:nvSpPr>
        <xdr:cNvPr id="364" name="AutoShape 375"/>
        <xdr:cNvSpPr>
          <a:spLocks/>
        </xdr:cNvSpPr>
      </xdr:nvSpPr>
      <xdr:spPr>
        <a:xfrm>
          <a:off x="7524750" y="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5" name="AutoShape 376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8</xdr:col>
      <xdr:colOff>609600</xdr:colOff>
      <xdr:row>0</xdr:row>
      <xdr:rowOff>9525</xdr:rowOff>
    </xdr:to>
    <xdr:sp>
      <xdr:nvSpPr>
        <xdr:cNvPr id="366" name="AutoShape 377"/>
        <xdr:cNvSpPr>
          <a:spLocks/>
        </xdr:cNvSpPr>
      </xdr:nvSpPr>
      <xdr:spPr>
        <a:xfrm>
          <a:off x="7915275" y="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8</xdr:col>
      <xdr:colOff>476250</xdr:colOff>
      <xdr:row>0</xdr:row>
      <xdr:rowOff>85725</xdr:rowOff>
    </xdr:to>
    <xdr:sp>
      <xdr:nvSpPr>
        <xdr:cNvPr id="367" name="AutoShape 378"/>
        <xdr:cNvSpPr>
          <a:spLocks/>
        </xdr:cNvSpPr>
      </xdr:nvSpPr>
      <xdr:spPr>
        <a:xfrm>
          <a:off x="7524750" y="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8" name="AutoShape 379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0</xdr:row>
      <xdr:rowOff>104775</xdr:rowOff>
    </xdr:to>
    <xdr:sp>
      <xdr:nvSpPr>
        <xdr:cNvPr id="369" name="AutoShape 380"/>
        <xdr:cNvSpPr>
          <a:spLocks/>
        </xdr:cNvSpPr>
      </xdr:nvSpPr>
      <xdr:spPr>
        <a:xfrm>
          <a:off x="7734300" y="0"/>
          <a:ext cx="1257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0</xdr:row>
      <xdr:rowOff>104775</xdr:rowOff>
    </xdr:to>
    <xdr:sp>
      <xdr:nvSpPr>
        <xdr:cNvPr id="370" name="AutoShape 381"/>
        <xdr:cNvSpPr>
          <a:spLocks/>
        </xdr:cNvSpPr>
      </xdr:nvSpPr>
      <xdr:spPr>
        <a:xfrm>
          <a:off x="7734300" y="0"/>
          <a:ext cx="1257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1" name="AutoShape 382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2" name="AutoShape 383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3" name="AutoShape 384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4" name="AutoShape 385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75" name="AutoShape 386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76" name="AutoShape 387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7" name="AutoShape 388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8" name="AutoShape 389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9" name="AutoShape 390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80" name="AutoShape 391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81" name="AutoShape 392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2" name="AutoShape 393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1</xdr:row>
      <xdr:rowOff>0</xdr:rowOff>
    </xdr:to>
    <xdr:sp>
      <xdr:nvSpPr>
        <xdr:cNvPr id="383" name="AutoShape 394"/>
        <xdr:cNvSpPr>
          <a:spLocks/>
        </xdr:cNvSpPr>
      </xdr:nvSpPr>
      <xdr:spPr>
        <a:xfrm>
          <a:off x="7448550" y="0"/>
          <a:ext cx="876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84" name="AutoShape 395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1</xdr:row>
      <xdr:rowOff>0</xdr:rowOff>
    </xdr:to>
    <xdr:sp>
      <xdr:nvSpPr>
        <xdr:cNvPr id="385" name="AutoShape 396"/>
        <xdr:cNvSpPr>
          <a:spLocks/>
        </xdr:cNvSpPr>
      </xdr:nvSpPr>
      <xdr:spPr>
        <a:xfrm>
          <a:off x="7448550" y="0"/>
          <a:ext cx="876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86" name="AutoShape 397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7" name="AutoShape 398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8" name="AutoShape 399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9" name="AutoShape 400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90" name="AutoShape 401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1" name="AutoShape 402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2" name="AutoShape 403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3" name="AutoShape 404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4" name="AutoShape 405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95" name="AutoShape 406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96" name="AutoShape 407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7" name="AutoShape 408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8" name="AutoShape 409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9" name="AutoShape 410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400" name="AutoShape 411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401" name="AutoShape 412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402" name="AutoShape 413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133350</xdr:colOff>
      <xdr:row>7</xdr:row>
      <xdr:rowOff>76200</xdr:rowOff>
    </xdr:from>
    <xdr:to>
      <xdr:col>0</xdr:col>
      <xdr:colOff>523875</xdr:colOff>
      <xdr:row>10</xdr:row>
      <xdr:rowOff>28575</xdr:rowOff>
    </xdr:to>
    <xdr:pic>
      <xdr:nvPicPr>
        <xdr:cNvPr id="403" name="Picture 453" descr="Obrázek Poklop ventilový "/>
        <xdr:cNvPicPr preferRelativeResize="1">
          <a:picLocks noChangeAspect="1"/>
        </xdr:cNvPicPr>
      </xdr:nvPicPr>
      <xdr:blipFill>
        <a:blip r:embed="rId1"/>
        <a:srcRect l="11465" r="9553"/>
        <a:stretch>
          <a:fillRect/>
        </a:stretch>
      </xdr:blipFill>
      <xdr:spPr>
        <a:xfrm>
          <a:off x="133350" y="1247775"/>
          <a:ext cx="390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7</xdr:row>
      <xdr:rowOff>66675</xdr:rowOff>
    </xdr:from>
    <xdr:to>
      <xdr:col>1</xdr:col>
      <xdr:colOff>38100</xdr:colOff>
      <xdr:row>10</xdr:row>
      <xdr:rowOff>76200</xdr:rowOff>
    </xdr:to>
    <xdr:pic>
      <xdr:nvPicPr>
        <xdr:cNvPr id="404" name="Picture 454" descr="Obrázek Poklop šoupátkový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23825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7</xdr:row>
      <xdr:rowOff>66675</xdr:rowOff>
    </xdr:from>
    <xdr:to>
      <xdr:col>1</xdr:col>
      <xdr:colOff>723900</xdr:colOff>
      <xdr:row>10</xdr:row>
      <xdr:rowOff>133350</xdr:rowOff>
    </xdr:to>
    <xdr:pic>
      <xdr:nvPicPr>
        <xdr:cNvPr id="405" name="Picture 455" descr="Obrázek Poklop hydrantový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12382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18</xdr:row>
      <xdr:rowOff>47625</xdr:rowOff>
    </xdr:from>
    <xdr:to>
      <xdr:col>1</xdr:col>
      <xdr:colOff>47625</xdr:colOff>
      <xdr:row>20</xdr:row>
      <xdr:rowOff>161925</xdr:rowOff>
    </xdr:to>
    <xdr:pic>
      <xdr:nvPicPr>
        <xdr:cNvPr id="406" name="Picture 459" descr="970-1101-002"/>
        <xdr:cNvPicPr preferRelativeResize="1">
          <a:picLocks noChangeAspect="1"/>
        </xdr:cNvPicPr>
      </xdr:nvPicPr>
      <xdr:blipFill>
        <a:blip r:embed="rId4"/>
        <a:srcRect l="7171" r="10359"/>
        <a:stretch>
          <a:fillRect/>
        </a:stretch>
      </xdr:blipFill>
      <xdr:spPr>
        <a:xfrm>
          <a:off x="676275" y="317182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66675</xdr:rowOff>
    </xdr:from>
    <xdr:to>
      <xdr:col>1</xdr:col>
      <xdr:colOff>619125</xdr:colOff>
      <xdr:row>20</xdr:row>
      <xdr:rowOff>152400</xdr:rowOff>
    </xdr:to>
    <xdr:pic>
      <xdr:nvPicPr>
        <xdr:cNvPr id="407" name="Picture 461" descr="EURO PLOVOUCÍ ULIČNÍ POKLOPY - AVK VOD-KA A.S. (Czech Republic)"/>
        <xdr:cNvPicPr preferRelativeResize="1">
          <a:picLocks noChangeAspect="1"/>
        </xdr:cNvPicPr>
      </xdr:nvPicPr>
      <xdr:blipFill>
        <a:blip r:embed="rId5"/>
        <a:srcRect l="6250" r="6124"/>
        <a:stretch>
          <a:fillRect/>
        </a:stretch>
      </xdr:blipFill>
      <xdr:spPr>
        <a:xfrm>
          <a:off x="1266825" y="3190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24</xdr:row>
      <xdr:rowOff>9525</xdr:rowOff>
    </xdr:from>
    <xdr:to>
      <xdr:col>0</xdr:col>
      <xdr:colOff>400050</xdr:colOff>
      <xdr:row>27</xdr:row>
      <xdr:rowOff>0</xdr:rowOff>
    </xdr:to>
    <xdr:pic>
      <xdr:nvPicPr>
        <xdr:cNvPr id="408" name="Picture 462" descr="Hawle Armatury - Uliční poklop samonivelační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4181475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24</xdr:row>
      <xdr:rowOff>28575</xdr:rowOff>
    </xdr:from>
    <xdr:to>
      <xdr:col>1</xdr:col>
      <xdr:colOff>819150</xdr:colOff>
      <xdr:row>28</xdr:row>
      <xdr:rowOff>57150</xdr:rowOff>
    </xdr:to>
    <xdr:pic>
      <xdr:nvPicPr>
        <xdr:cNvPr id="409" name="Picture 463" descr="Hawle Armatury - Uliční poklop samonivelační"/>
        <xdr:cNvPicPr preferRelativeResize="1">
          <a:picLocks noChangeAspect="1"/>
        </xdr:cNvPicPr>
      </xdr:nvPicPr>
      <xdr:blipFill>
        <a:blip r:embed="rId7"/>
        <a:srcRect l="4200" r="3399"/>
        <a:stretch>
          <a:fillRect/>
        </a:stretch>
      </xdr:blipFill>
      <xdr:spPr>
        <a:xfrm>
          <a:off x="1171575" y="420052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24</xdr:row>
      <xdr:rowOff>38100</xdr:rowOff>
    </xdr:from>
    <xdr:to>
      <xdr:col>0</xdr:col>
      <xdr:colOff>1038225</xdr:colOff>
      <xdr:row>27</xdr:row>
      <xdr:rowOff>133350</xdr:rowOff>
    </xdr:to>
    <xdr:pic>
      <xdr:nvPicPr>
        <xdr:cNvPr id="410" name="Picture 464" descr="Hawle Armatury - Uliční poklop samonivelační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2450" y="4210050"/>
          <a:ext cx="485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30</xdr:row>
      <xdr:rowOff>28575</xdr:rowOff>
    </xdr:from>
    <xdr:to>
      <xdr:col>0</xdr:col>
      <xdr:colOff>447675</xdr:colOff>
      <xdr:row>33</xdr:row>
      <xdr:rowOff>47625</xdr:rowOff>
    </xdr:to>
    <xdr:pic>
      <xdr:nvPicPr>
        <xdr:cNvPr id="411" name="Picture 4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5229225"/>
          <a:ext cx="38100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542925</xdr:colOff>
      <xdr:row>30</xdr:row>
      <xdr:rowOff>57150</xdr:rowOff>
    </xdr:from>
    <xdr:to>
      <xdr:col>0</xdr:col>
      <xdr:colOff>1085850</xdr:colOff>
      <xdr:row>33</xdr:row>
      <xdr:rowOff>114300</xdr:rowOff>
    </xdr:to>
    <xdr:pic>
      <xdr:nvPicPr>
        <xdr:cNvPr id="412" name="Picture 4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5257800"/>
          <a:ext cx="5429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133350</xdr:colOff>
      <xdr:row>30</xdr:row>
      <xdr:rowOff>57150</xdr:rowOff>
    </xdr:from>
    <xdr:to>
      <xdr:col>1</xdr:col>
      <xdr:colOff>819150</xdr:colOff>
      <xdr:row>34</xdr:row>
      <xdr:rowOff>47625</xdr:rowOff>
    </xdr:to>
    <xdr:pic>
      <xdr:nvPicPr>
        <xdr:cNvPr id="413" name="Picture 46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28725" y="5257800"/>
          <a:ext cx="685800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12</xdr:col>
      <xdr:colOff>495300</xdr:colOff>
      <xdr:row>18</xdr:row>
      <xdr:rowOff>123825</xdr:rowOff>
    </xdr:to>
    <xdr:pic>
      <xdr:nvPicPr>
        <xdr:cNvPr id="414" name="Picture 470" descr="Poklop ventilový HECKL PLASTUS, plastový, litinové víko, kruh, KANAL -  černé vík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601200" y="1533525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</xdr:row>
      <xdr:rowOff>57150</xdr:rowOff>
    </xdr:from>
    <xdr:to>
      <xdr:col>1</xdr:col>
      <xdr:colOff>752475</xdr:colOff>
      <xdr:row>16</xdr:row>
      <xdr:rowOff>57150</xdr:rowOff>
    </xdr:to>
    <xdr:pic>
      <xdr:nvPicPr>
        <xdr:cNvPr id="415" name="Picture 471" descr="Poklop hydrantový HECKL PLASTUS, HYDRANT, víko modré, můstek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23950" y="21145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12</xdr:row>
      <xdr:rowOff>28575</xdr:rowOff>
    </xdr:from>
    <xdr:to>
      <xdr:col>0</xdr:col>
      <xdr:colOff>1085850</xdr:colOff>
      <xdr:row>15</xdr:row>
      <xdr:rowOff>133350</xdr:rowOff>
    </xdr:to>
    <xdr:pic>
      <xdr:nvPicPr>
        <xdr:cNvPr id="416" name="Picture 472" descr="Poklop šoupátkový HECKL PLASTUS, VODA, víko modré, můstek"/>
        <xdr:cNvPicPr preferRelativeResize="1">
          <a:picLocks noChangeAspect="1"/>
        </xdr:cNvPicPr>
      </xdr:nvPicPr>
      <xdr:blipFill>
        <a:blip r:embed="rId13"/>
        <a:srcRect l="10499" r="11000"/>
        <a:stretch>
          <a:fillRect/>
        </a:stretch>
      </xdr:blipFill>
      <xdr:spPr>
        <a:xfrm>
          <a:off x="581025" y="20859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</xdr:row>
      <xdr:rowOff>28575</xdr:rowOff>
    </xdr:from>
    <xdr:to>
      <xdr:col>0</xdr:col>
      <xdr:colOff>485775</xdr:colOff>
      <xdr:row>15</xdr:row>
      <xdr:rowOff>57150</xdr:rowOff>
    </xdr:to>
    <xdr:pic>
      <xdr:nvPicPr>
        <xdr:cNvPr id="417" name="Picture 473" descr="Poklop ventilový HECKL PLASTUS, VODA, víko modré, můstek"/>
        <xdr:cNvPicPr preferRelativeResize="1">
          <a:picLocks noChangeAspect="1"/>
        </xdr:cNvPicPr>
      </xdr:nvPicPr>
      <xdr:blipFill>
        <a:blip r:embed="rId14"/>
        <a:srcRect l="16000" r="16000"/>
        <a:stretch>
          <a:fillRect/>
        </a:stretch>
      </xdr:blipFill>
      <xdr:spPr>
        <a:xfrm>
          <a:off x="95250" y="2085975"/>
          <a:ext cx="390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3</xdr:row>
      <xdr:rowOff>0</xdr:rowOff>
    </xdr:to>
    <xdr:sp>
      <xdr:nvSpPr>
        <xdr:cNvPr id="418" name="AutoShape 474"/>
        <xdr:cNvSpPr>
          <a:spLocks/>
        </xdr:cNvSpPr>
      </xdr:nvSpPr>
      <xdr:spPr>
        <a:xfrm>
          <a:off x="5857875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3</xdr:col>
      <xdr:colOff>704850</xdr:colOff>
      <xdr:row>3</xdr:row>
      <xdr:rowOff>0</xdr:rowOff>
    </xdr:to>
    <xdr:sp>
      <xdr:nvSpPr>
        <xdr:cNvPr id="419" name="AutoShape 475"/>
        <xdr:cNvSpPr>
          <a:spLocks/>
        </xdr:cNvSpPr>
      </xdr:nvSpPr>
      <xdr:spPr>
        <a:xfrm>
          <a:off x="2162175" y="247650"/>
          <a:ext cx="41148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1</xdr:row>
      <xdr:rowOff>161925</xdr:rowOff>
    </xdr:from>
    <xdr:to>
      <xdr:col>3</xdr:col>
      <xdr:colOff>733425</xdr:colOff>
      <xdr:row>2</xdr:row>
      <xdr:rowOff>0</xdr:rowOff>
    </xdr:to>
    <xdr:sp>
      <xdr:nvSpPr>
        <xdr:cNvPr id="420" name="AutoShape 476"/>
        <xdr:cNvSpPr>
          <a:spLocks/>
        </xdr:cNvSpPr>
      </xdr:nvSpPr>
      <xdr:spPr>
        <a:xfrm>
          <a:off x="5857875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1</xdr:row>
      <xdr:rowOff>161925</xdr:rowOff>
    </xdr:from>
    <xdr:to>
      <xdr:col>3</xdr:col>
      <xdr:colOff>733425</xdr:colOff>
      <xdr:row>2</xdr:row>
      <xdr:rowOff>0</xdr:rowOff>
    </xdr:to>
    <xdr:sp>
      <xdr:nvSpPr>
        <xdr:cNvPr id="421" name="AutoShape 477"/>
        <xdr:cNvSpPr>
          <a:spLocks/>
        </xdr:cNvSpPr>
      </xdr:nvSpPr>
      <xdr:spPr>
        <a:xfrm>
          <a:off x="5857875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22" name="AutoShape 478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23" name="AutoShape 479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4</xdr:col>
      <xdr:colOff>628650</xdr:colOff>
      <xdr:row>1</xdr:row>
      <xdr:rowOff>9525</xdr:rowOff>
    </xdr:to>
    <xdr:sp>
      <xdr:nvSpPr>
        <xdr:cNvPr id="424" name="AutoShape 480"/>
        <xdr:cNvSpPr>
          <a:spLocks/>
        </xdr:cNvSpPr>
      </xdr:nvSpPr>
      <xdr:spPr>
        <a:xfrm>
          <a:off x="5867400" y="161925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0</xdr:rowOff>
    </xdr:from>
    <xdr:to>
      <xdr:col>4</xdr:col>
      <xdr:colOff>476250</xdr:colOff>
      <xdr:row>1</xdr:row>
      <xdr:rowOff>85725</xdr:rowOff>
    </xdr:to>
    <xdr:sp>
      <xdr:nvSpPr>
        <xdr:cNvPr id="425" name="AutoShape 481"/>
        <xdr:cNvSpPr>
          <a:spLocks/>
        </xdr:cNvSpPr>
      </xdr:nvSpPr>
      <xdr:spPr>
        <a:xfrm>
          <a:off x="2238375" y="1619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26" name="AutoShape 482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4</xdr:col>
      <xdr:colOff>628650</xdr:colOff>
      <xdr:row>1</xdr:row>
      <xdr:rowOff>9525</xdr:rowOff>
    </xdr:to>
    <xdr:sp>
      <xdr:nvSpPr>
        <xdr:cNvPr id="427" name="AutoShape 483"/>
        <xdr:cNvSpPr>
          <a:spLocks/>
        </xdr:cNvSpPr>
      </xdr:nvSpPr>
      <xdr:spPr>
        <a:xfrm>
          <a:off x="5867400" y="161925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0</xdr:rowOff>
    </xdr:from>
    <xdr:to>
      <xdr:col>4</xdr:col>
      <xdr:colOff>476250</xdr:colOff>
      <xdr:row>1</xdr:row>
      <xdr:rowOff>85725</xdr:rowOff>
    </xdr:to>
    <xdr:sp>
      <xdr:nvSpPr>
        <xdr:cNvPr id="428" name="AutoShape 484"/>
        <xdr:cNvSpPr>
          <a:spLocks/>
        </xdr:cNvSpPr>
      </xdr:nvSpPr>
      <xdr:spPr>
        <a:xfrm>
          <a:off x="2238375" y="1619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29" name="AutoShape 485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1</xdr:row>
      <xdr:rowOff>0</xdr:rowOff>
    </xdr:to>
    <xdr:sp>
      <xdr:nvSpPr>
        <xdr:cNvPr id="430" name="AutoShape 486"/>
        <xdr:cNvSpPr>
          <a:spLocks/>
        </xdr:cNvSpPr>
      </xdr:nvSpPr>
      <xdr:spPr>
        <a:xfrm>
          <a:off x="5857875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1</xdr:row>
      <xdr:rowOff>0</xdr:rowOff>
    </xdr:to>
    <xdr:sp>
      <xdr:nvSpPr>
        <xdr:cNvPr id="431" name="AutoShape 487"/>
        <xdr:cNvSpPr>
          <a:spLocks/>
        </xdr:cNvSpPr>
      </xdr:nvSpPr>
      <xdr:spPr>
        <a:xfrm>
          <a:off x="5857875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32" name="AutoShape 488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33" name="AutoShape 489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4</xdr:col>
      <xdr:colOff>628650</xdr:colOff>
      <xdr:row>0</xdr:row>
      <xdr:rowOff>9525</xdr:rowOff>
    </xdr:to>
    <xdr:sp>
      <xdr:nvSpPr>
        <xdr:cNvPr id="434" name="AutoShape 490"/>
        <xdr:cNvSpPr>
          <a:spLocks/>
        </xdr:cNvSpPr>
      </xdr:nvSpPr>
      <xdr:spPr>
        <a:xfrm>
          <a:off x="5867400" y="0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476250</xdr:colOff>
      <xdr:row>0</xdr:row>
      <xdr:rowOff>85725</xdr:rowOff>
    </xdr:to>
    <xdr:sp>
      <xdr:nvSpPr>
        <xdr:cNvPr id="435" name="AutoShape 491"/>
        <xdr:cNvSpPr>
          <a:spLocks/>
        </xdr:cNvSpPr>
      </xdr:nvSpPr>
      <xdr:spPr>
        <a:xfrm>
          <a:off x="2238375" y="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36" name="AutoShape 492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4</xdr:col>
      <xdr:colOff>628650</xdr:colOff>
      <xdr:row>0</xdr:row>
      <xdr:rowOff>9525</xdr:rowOff>
    </xdr:to>
    <xdr:sp>
      <xdr:nvSpPr>
        <xdr:cNvPr id="437" name="AutoShape 493"/>
        <xdr:cNvSpPr>
          <a:spLocks/>
        </xdr:cNvSpPr>
      </xdr:nvSpPr>
      <xdr:spPr>
        <a:xfrm>
          <a:off x="5867400" y="0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476250</xdr:colOff>
      <xdr:row>0</xdr:row>
      <xdr:rowOff>85725</xdr:rowOff>
    </xdr:to>
    <xdr:sp>
      <xdr:nvSpPr>
        <xdr:cNvPr id="438" name="AutoShape 494"/>
        <xdr:cNvSpPr>
          <a:spLocks/>
        </xdr:cNvSpPr>
      </xdr:nvSpPr>
      <xdr:spPr>
        <a:xfrm>
          <a:off x="2238375" y="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39" name="AutoShape 495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40" name="AutoShape 496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41" name="AutoShape 497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2" name="AutoShape 498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43" name="AutoShape 499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4" name="AutoShape 500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45" name="AutoShape 501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46" name="AutoShape 502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7" name="AutoShape 50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8" name="AutoShape 504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49" name="AutoShape 505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0" name="AutoShape 506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51" name="AutoShape 507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52" name="AutoShape 508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53" name="AutoShape 509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1</xdr:row>
      <xdr:rowOff>0</xdr:rowOff>
    </xdr:to>
    <xdr:sp>
      <xdr:nvSpPr>
        <xdr:cNvPr id="454" name="AutoShape 510"/>
        <xdr:cNvSpPr>
          <a:spLocks/>
        </xdr:cNvSpPr>
      </xdr:nvSpPr>
      <xdr:spPr>
        <a:xfrm>
          <a:off x="2162175" y="0"/>
          <a:ext cx="41148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5" name="AutoShape 511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1</xdr:row>
      <xdr:rowOff>0</xdr:rowOff>
    </xdr:to>
    <xdr:sp>
      <xdr:nvSpPr>
        <xdr:cNvPr id="456" name="AutoShape 512"/>
        <xdr:cNvSpPr>
          <a:spLocks/>
        </xdr:cNvSpPr>
      </xdr:nvSpPr>
      <xdr:spPr>
        <a:xfrm>
          <a:off x="2162175" y="0"/>
          <a:ext cx="41148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7" name="AutoShape 513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58" name="AutoShape 51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59" name="AutoShape 515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60" name="AutoShape 516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61" name="AutoShape 517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62" name="AutoShape 518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63" name="AutoShape 519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64" name="AutoShape 520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65" name="AutoShape 521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66" name="AutoShape 522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67" name="AutoShape 52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68" name="AutoShape 524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69" name="AutoShape 525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70" name="AutoShape 526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71" name="AutoShape 527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72" name="AutoShape 528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73" name="AutoShape 529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74" name="AutoShape 530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75" name="AutoShape 531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85725</xdr:rowOff>
    </xdr:from>
    <xdr:to>
      <xdr:col>7</xdr:col>
      <xdr:colOff>704850</xdr:colOff>
      <xdr:row>4</xdr:row>
      <xdr:rowOff>0</xdr:rowOff>
    </xdr:to>
    <xdr:sp>
      <xdr:nvSpPr>
        <xdr:cNvPr id="476" name="AutoShape 532"/>
        <xdr:cNvSpPr>
          <a:spLocks/>
        </xdr:cNvSpPr>
      </xdr:nvSpPr>
      <xdr:spPr>
        <a:xfrm>
          <a:off x="7448550" y="409575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477" name="AutoShape 533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478" name="AutoShape 534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79" name="AutoShape 535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80" name="AutoShape 536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481" name="AutoShape 537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482" name="AutoShape 538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83" name="AutoShape 539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484" name="AutoShape 540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485" name="AutoShape 541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86" name="AutoShape 542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487" name="Picture 543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3</xdr:row>
      <xdr:rowOff>0</xdr:rowOff>
    </xdr:to>
    <xdr:sp>
      <xdr:nvSpPr>
        <xdr:cNvPr id="488" name="AutoShape 544"/>
        <xdr:cNvSpPr>
          <a:spLocks/>
        </xdr:cNvSpPr>
      </xdr:nvSpPr>
      <xdr:spPr>
        <a:xfrm>
          <a:off x="5686425" y="247650"/>
          <a:ext cx="135255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89" name="AutoShape 545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90" name="AutoShape 546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91" name="AutoShape 547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92" name="AutoShape 548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93" name="AutoShape 549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94" name="AutoShape 550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95" name="AutoShape 551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96" name="AutoShape 552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7" name="AutoShape 55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8" name="AutoShape 55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9" name="AutoShape 555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500" name="AutoShape 556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501" name="AutoShape 557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502" name="AutoShape 558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503" name="AutoShape 559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504" name="AutoShape 560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505" name="AutoShape 561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506" name="AutoShape 562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507" name="AutoShape 56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508" name="AutoShape 56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85725</xdr:rowOff>
    </xdr:from>
    <xdr:to>
      <xdr:col>7</xdr:col>
      <xdr:colOff>704850</xdr:colOff>
      <xdr:row>3</xdr:row>
      <xdr:rowOff>0</xdr:rowOff>
    </xdr:to>
    <xdr:sp>
      <xdr:nvSpPr>
        <xdr:cNvPr id="509" name="AutoShape 565"/>
        <xdr:cNvSpPr>
          <a:spLocks/>
        </xdr:cNvSpPr>
      </xdr:nvSpPr>
      <xdr:spPr>
        <a:xfrm>
          <a:off x="7448550" y="247650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76200</xdr:rowOff>
    </xdr:from>
    <xdr:to>
      <xdr:col>7</xdr:col>
      <xdr:colOff>628650</xdr:colOff>
      <xdr:row>3</xdr:row>
      <xdr:rowOff>0</xdr:rowOff>
    </xdr:to>
    <xdr:sp>
      <xdr:nvSpPr>
        <xdr:cNvPr id="510" name="AutoShape 566"/>
        <xdr:cNvSpPr>
          <a:spLocks/>
        </xdr:cNvSpPr>
      </xdr:nvSpPr>
      <xdr:spPr>
        <a:xfrm>
          <a:off x="7620000" y="400050"/>
          <a:ext cx="6286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511" name="AutoShape 567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512" name="AutoShape 568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513" name="AutoShape 569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514" name="AutoShape 570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85725</xdr:rowOff>
    </xdr:from>
    <xdr:to>
      <xdr:col>7</xdr:col>
      <xdr:colOff>704850</xdr:colOff>
      <xdr:row>4</xdr:row>
      <xdr:rowOff>0</xdr:rowOff>
    </xdr:to>
    <xdr:sp>
      <xdr:nvSpPr>
        <xdr:cNvPr id="515" name="AutoShape 571"/>
        <xdr:cNvSpPr>
          <a:spLocks/>
        </xdr:cNvSpPr>
      </xdr:nvSpPr>
      <xdr:spPr>
        <a:xfrm>
          <a:off x="7448550" y="409575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516" name="AutoShape 572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517" name="AutoShape 573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18" name="AutoShape 574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19" name="AutoShape 575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520" name="AutoShape 576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521" name="AutoShape 577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22" name="AutoShape 578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523" name="AutoShape 579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524" name="AutoShape 580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25" name="AutoShape 581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6.421875" style="88" customWidth="1"/>
    <col min="2" max="2" width="14.28125" style="87" customWidth="1"/>
    <col min="3" max="3" width="52.8515625" style="87" customWidth="1"/>
    <col min="4" max="5" width="11.421875" style="88" customWidth="1"/>
    <col min="6" max="6" width="3.57421875" style="89" customWidth="1"/>
    <col min="7" max="7" width="4.28125" style="29" customWidth="1"/>
    <col min="8" max="8" width="11.421875" style="29" customWidth="1"/>
    <col min="9" max="23" width="9.140625" style="35" customWidth="1"/>
    <col min="24" max="16384" width="9.140625" style="29" customWidth="1"/>
  </cols>
  <sheetData>
    <row r="1" spans="1:8" s="7" customFormat="1" ht="12.75">
      <c r="A1" s="36"/>
      <c r="B1" s="37" t="s">
        <v>6</v>
      </c>
      <c r="C1" s="36"/>
      <c r="D1" s="38" t="s">
        <v>4</v>
      </c>
      <c r="E1" s="36"/>
      <c r="F1" s="36"/>
      <c r="G1" s="5"/>
      <c r="H1" s="6"/>
    </row>
    <row r="2" spans="1:8" s="7" customFormat="1" ht="12.75">
      <c r="A2" s="36"/>
      <c r="B2" s="39" t="s">
        <v>7</v>
      </c>
      <c r="C2" s="36"/>
      <c r="D2" s="40" t="s">
        <v>0</v>
      </c>
      <c r="E2" s="36"/>
      <c r="F2" s="36"/>
      <c r="G2" s="8"/>
      <c r="H2" s="6"/>
    </row>
    <row r="3" spans="1:8" s="7" customFormat="1" ht="12.75">
      <c r="A3" s="36"/>
      <c r="B3" s="41" t="s">
        <v>8</v>
      </c>
      <c r="C3" s="36"/>
      <c r="D3" s="36"/>
      <c r="E3" s="36"/>
      <c r="F3" s="36"/>
      <c r="G3" s="9" t="s">
        <v>3</v>
      </c>
      <c r="H3" s="10">
        <f>SUM(H8:H35)</f>
        <v>0</v>
      </c>
    </row>
    <row r="4" spans="1:23" s="14" customFormat="1" ht="12.75" customHeight="1">
      <c r="A4" s="42"/>
      <c r="B4" s="42"/>
      <c r="C4" s="43"/>
      <c r="D4" s="44"/>
      <c r="E4" s="43"/>
      <c r="F4" s="43"/>
      <c r="G4" s="11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18" customFormat="1" ht="12.75" customHeight="1">
      <c r="A5" s="45" t="s">
        <v>1</v>
      </c>
      <c r="B5" s="46"/>
      <c r="C5" s="47" t="s">
        <v>32</v>
      </c>
      <c r="D5" s="48" t="s">
        <v>27</v>
      </c>
      <c r="E5" s="48" t="s">
        <v>2</v>
      </c>
      <c r="F5" s="49"/>
      <c r="G5" s="15"/>
      <c r="H5" s="1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18" customFormat="1" ht="15.75">
      <c r="A6" s="50" t="s">
        <v>9</v>
      </c>
      <c r="B6" s="51"/>
      <c r="C6" s="52"/>
      <c r="D6" s="53" t="s">
        <v>10</v>
      </c>
      <c r="E6" s="54"/>
      <c r="F6" s="55"/>
      <c r="G6" s="19" t="s">
        <v>28</v>
      </c>
      <c r="H6" s="20">
        <v>0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s="23" customFormat="1" ht="12.75" customHeight="1">
      <c r="A7" s="56" t="s">
        <v>29</v>
      </c>
      <c r="B7" s="57"/>
      <c r="C7" s="58"/>
      <c r="D7" s="59"/>
      <c r="E7" s="59"/>
      <c r="F7" s="60"/>
      <c r="G7" s="21"/>
      <c r="H7" s="16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s="27" customFormat="1" ht="14.25">
      <c r="A8" s="61"/>
      <c r="B8" s="62"/>
      <c r="C8" s="63" t="s">
        <v>19</v>
      </c>
      <c r="D8" s="1">
        <v>550</v>
      </c>
      <c r="E8" s="64">
        <f>((100-$H$6)/100)*D8</f>
        <v>550</v>
      </c>
      <c r="F8" s="65" t="s">
        <v>5</v>
      </c>
      <c r="G8" s="24"/>
      <c r="H8" s="25">
        <f aca="true" t="shared" si="0" ref="H8:H15">G8*E8</f>
        <v>0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s="27" customFormat="1" ht="14.25">
      <c r="A9" s="61"/>
      <c r="B9" s="62"/>
      <c r="C9" s="66" t="s">
        <v>20</v>
      </c>
      <c r="D9" s="2">
        <v>930</v>
      </c>
      <c r="E9" s="67">
        <f>((100-$H$6)/100)*D9</f>
        <v>930</v>
      </c>
      <c r="F9" s="68" t="s">
        <v>5</v>
      </c>
      <c r="G9" s="24"/>
      <c r="H9" s="28">
        <f t="shared" si="0"/>
        <v>0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s="27" customFormat="1" ht="14.25">
      <c r="A10" s="61"/>
      <c r="B10" s="62"/>
      <c r="C10" s="66" t="s">
        <v>21</v>
      </c>
      <c r="D10" s="2">
        <v>2150</v>
      </c>
      <c r="E10" s="67">
        <f>((100-$H$6)/100)*D10</f>
        <v>2150</v>
      </c>
      <c r="F10" s="68" t="s">
        <v>5</v>
      </c>
      <c r="G10" s="24"/>
      <c r="H10" s="28">
        <f t="shared" si="0"/>
        <v>0</v>
      </c>
      <c r="I10" s="26"/>
      <c r="J10" s="26"/>
      <c r="K10" s="29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s="27" customFormat="1" ht="14.25">
      <c r="A11" s="61"/>
      <c r="B11" s="62"/>
      <c r="C11" s="69"/>
      <c r="D11" s="3"/>
      <c r="E11" s="70"/>
      <c r="F11" s="71"/>
      <c r="G11" s="30"/>
      <c r="H11" s="31">
        <f t="shared" si="0"/>
        <v>0</v>
      </c>
      <c r="I11" s="26"/>
      <c r="J11" s="26"/>
      <c r="K11" s="26"/>
      <c r="L11" s="26"/>
      <c r="M11" s="26"/>
      <c r="N11" s="26"/>
      <c r="O11" s="29"/>
      <c r="P11" s="26"/>
      <c r="Q11" s="26"/>
      <c r="R11" s="26"/>
      <c r="S11" s="26"/>
      <c r="T11" s="26"/>
      <c r="U11" s="26"/>
      <c r="V11" s="26"/>
      <c r="W11" s="26"/>
    </row>
    <row r="12" spans="1:23" s="27" customFormat="1" ht="12.75">
      <c r="A12" s="72" t="s">
        <v>30</v>
      </c>
      <c r="B12" s="73"/>
      <c r="C12" s="58"/>
      <c r="D12" s="74"/>
      <c r="E12" s="59"/>
      <c r="F12" s="60"/>
      <c r="G12" s="24"/>
      <c r="H12" s="28">
        <f t="shared" si="0"/>
        <v>0</v>
      </c>
      <c r="I12" s="26"/>
      <c r="J12" s="26"/>
      <c r="K12" s="29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s="27" customFormat="1" ht="14.25">
      <c r="A13" s="61"/>
      <c r="B13" s="62"/>
      <c r="C13" s="63" t="s">
        <v>22</v>
      </c>
      <c r="D13" s="1">
        <v>750</v>
      </c>
      <c r="E13" s="64">
        <f>((100-$H$6)/100)*D13</f>
        <v>750</v>
      </c>
      <c r="F13" s="65" t="s">
        <v>5</v>
      </c>
      <c r="G13" s="32"/>
      <c r="H13" s="25">
        <f t="shared" si="0"/>
        <v>0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3" s="27" customFormat="1" ht="14.25">
      <c r="A14" s="61"/>
      <c r="B14" s="62"/>
      <c r="C14" s="66" t="s">
        <v>23</v>
      </c>
      <c r="D14" s="2">
        <v>1080</v>
      </c>
      <c r="E14" s="67">
        <f>((100-$H$6)/100)*D14</f>
        <v>1080</v>
      </c>
      <c r="F14" s="68" t="s">
        <v>5</v>
      </c>
      <c r="G14" s="24"/>
      <c r="H14" s="28">
        <f t="shared" si="0"/>
        <v>0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s="27" customFormat="1" ht="14.25">
      <c r="A15" s="61"/>
      <c r="B15" s="62"/>
      <c r="C15" s="66" t="s">
        <v>24</v>
      </c>
      <c r="D15" s="2">
        <v>2650</v>
      </c>
      <c r="E15" s="67">
        <f>((100-$H$6)/100)*D15</f>
        <v>2650</v>
      </c>
      <c r="F15" s="68" t="s">
        <v>5</v>
      </c>
      <c r="G15" s="24"/>
      <c r="H15" s="28">
        <f t="shared" si="0"/>
        <v>0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s="27" customFormat="1" ht="14.25">
      <c r="A16" s="61"/>
      <c r="B16" s="62"/>
      <c r="C16" s="66"/>
      <c r="D16" s="2"/>
      <c r="E16" s="67"/>
      <c r="F16" s="68"/>
      <c r="G16" s="24"/>
      <c r="H16" s="28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s="27" customFormat="1" ht="14.25">
      <c r="A17" s="61"/>
      <c r="B17" s="62"/>
      <c r="C17" s="69"/>
      <c r="D17" s="3"/>
      <c r="E17" s="70"/>
      <c r="F17" s="71"/>
      <c r="G17" s="30"/>
      <c r="H17" s="31"/>
      <c r="I17" s="26"/>
      <c r="J17" s="26"/>
      <c r="K17" s="26"/>
      <c r="L17" s="26"/>
      <c r="M17" s="26"/>
      <c r="N17" s="26"/>
      <c r="O17" s="26"/>
      <c r="P17" s="26"/>
      <c r="Q17" s="26"/>
      <c r="R17" s="29"/>
      <c r="S17" s="26"/>
      <c r="T17" s="26"/>
      <c r="U17" s="26"/>
      <c r="V17" s="26"/>
      <c r="W17" s="26"/>
    </row>
    <row r="18" spans="1:23" s="27" customFormat="1" ht="12.75">
      <c r="A18" s="72" t="s">
        <v>31</v>
      </c>
      <c r="B18" s="73"/>
      <c r="C18" s="58"/>
      <c r="D18" s="74"/>
      <c r="E18" s="59"/>
      <c r="F18" s="60"/>
      <c r="G18" s="24"/>
      <c r="H18" s="2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s="27" customFormat="1" ht="14.25">
      <c r="A19" s="61"/>
      <c r="B19" s="62"/>
      <c r="C19" s="63" t="s">
        <v>13</v>
      </c>
      <c r="D19" s="1">
        <v>1025</v>
      </c>
      <c r="E19" s="75" t="s">
        <v>34</v>
      </c>
      <c r="F19" s="65" t="s">
        <v>5</v>
      </c>
      <c r="G19" s="32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s="27" customFormat="1" ht="14.25">
      <c r="A20" s="61"/>
      <c r="B20" s="62"/>
      <c r="C20" s="66" t="s">
        <v>11</v>
      </c>
      <c r="D20" s="2">
        <v>974</v>
      </c>
      <c r="E20" s="76" t="s">
        <v>34</v>
      </c>
      <c r="F20" s="68"/>
      <c r="G20" s="24"/>
      <c r="H20" s="28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s="27" customFormat="1" ht="14.25">
      <c r="A21" s="61"/>
      <c r="B21" s="62"/>
      <c r="C21" s="66"/>
      <c r="D21" s="2"/>
      <c r="E21" s="67"/>
      <c r="F21" s="68"/>
      <c r="G21" s="24"/>
      <c r="H21" s="28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s="27" customFormat="1" ht="14.25">
      <c r="A22" s="61"/>
      <c r="B22" s="62"/>
      <c r="C22" s="66"/>
      <c r="D22" s="2"/>
      <c r="E22" s="67"/>
      <c r="F22" s="68"/>
      <c r="G22" s="24"/>
      <c r="H22" s="28"/>
      <c r="I22" s="26"/>
      <c r="J22" s="26"/>
      <c r="K22" s="29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s="27" customFormat="1" ht="12.75">
      <c r="A23" s="61"/>
      <c r="B23" s="62"/>
      <c r="C23" s="69"/>
      <c r="D23" s="3"/>
      <c r="E23" s="70"/>
      <c r="F23" s="77"/>
      <c r="G23" s="30"/>
      <c r="H23" s="31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s="27" customFormat="1" ht="12.75">
      <c r="A24" s="72" t="s">
        <v>12</v>
      </c>
      <c r="B24" s="73"/>
      <c r="C24" s="58"/>
      <c r="D24" s="4"/>
      <c r="E24" s="78"/>
      <c r="F24" s="79"/>
      <c r="G24" s="24"/>
      <c r="H24" s="28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s="27" customFormat="1" ht="14.25">
      <c r="A25" s="61"/>
      <c r="B25" s="62"/>
      <c r="C25" s="63" t="s">
        <v>25</v>
      </c>
      <c r="D25" s="1">
        <v>1692</v>
      </c>
      <c r="E25" s="75" t="s">
        <v>33</v>
      </c>
      <c r="F25" s="65" t="s">
        <v>5</v>
      </c>
      <c r="G25" s="32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s="27" customFormat="1" ht="14.25">
      <c r="A26" s="61"/>
      <c r="B26" s="62"/>
      <c r="C26" s="66" t="s">
        <v>17</v>
      </c>
      <c r="D26" s="2">
        <v>2091</v>
      </c>
      <c r="E26" s="76" t="s">
        <v>33</v>
      </c>
      <c r="F26" s="68" t="s">
        <v>5</v>
      </c>
      <c r="G26" s="24"/>
      <c r="H26" s="28"/>
      <c r="I26" s="26"/>
      <c r="J26" s="26"/>
      <c r="K26" s="26"/>
      <c r="L26" s="26"/>
      <c r="M26" s="26"/>
      <c r="N26" s="29"/>
      <c r="O26" s="26"/>
      <c r="P26" s="26"/>
      <c r="Q26" s="26"/>
      <c r="R26" s="26"/>
      <c r="S26" s="26"/>
      <c r="T26" s="26"/>
      <c r="U26" s="26"/>
      <c r="V26" s="26"/>
      <c r="W26" s="26"/>
    </row>
    <row r="27" spans="1:23" s="27" customFormat="1" ht="14.25">
      <c r="A27" s="61"/>
      <c r="B27" s="62"/>
      <c r="C27" s="66" t="s">
        <v>18</v>
      </c>
      <c r="D27" s="2">
        <v>3888</v>
      </c>
      <c r="E27" s="76" t="s">
        <v>33</v>
      </c>
      <c r="F27" s="68" t="s">
        <v>5</v>
      </c>
      <c r="G27" s="24"/>
      <c r="H27" s="28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s="27" customFormat="1" ht="12.75">
      <c r="A28" s="61"/>
      <c r="B28" s="62"/>
      <c r="C28" s="80"/>
      <c r="D28" s="2"/>
      <c r="E28" s="76"/>
      <c r="F28" s="81"/>
      <c r="G28" s="24"/>
      <c r="H28" s="28"/>
      <c r="I28" s="26"/>
      <c r="J28" s="26"/>
      <c r="K28" s="26"/>
      <c r="L28" s="26"/>
      <c r="M28" s="26"/>
      <c r="N28" s="26"/>
      <c r="O28" s="26"/>
      <c r="P28" s="29"/>
      <c r="Q28" s="26"/>
      <c r="R28" s="26"/>
      <c r="S28" s="26"/>
      <c r="T28" s="26"/>
      <c r="U28" s="26"/>
      <c r="V28" s="26"/>
      <c r="W28" s="26"/>
    </row>
    <row r="29" spans="1:23" s="27" customFormat="1" ht="12.75">
      <c r="A29" s="61"/>
      <c r="B29" s="62"/>
      <c r="C29" s="82"/>
      <c r="D29" s="3"/>
      <c r="E29" s="70"/>
      <c r="F29" s="77"/>
      <c r="G29" s="30"/>
      <c r="H29" s="31"/>
      <c r="I29" s="26"/>
      <c r="J29" s="26"/>
      <c r="K29" s="26"/>
      <c r="L29" s="29"/>
      <c r="M29" s="26"/>
      <c r="N29" s="29"/>
      <c r="O29" s="26"/>
      <c r="P29" s="26"/>
      <c r="Q29" s="26"/>
      <c r="R29" s="26"/>
      <c r="S29" s="26"/>
      <c r="T29" s="26"/>
      <c r="U29" s="26"/>
      <c r="V29" s="26"/>
      <c r="W29" s="26"/>
    </row>
    <row r="30" spans="1:23" s="27" customFormat="1" ht="12.75">
      <c r="A30" s="72" t="s">
        <v>14</v>
      </c>
      <c r="B30" s="73"/>
      <c r="C30" s="58"/>
      <c r="D30" s="4"/>
      <c r="E30" s="78"/>
      <c r="F30" s="79"/>
      <c r="G30" s="24"/>
      <c r="H30" s="2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s="27" customFormat="1" ht="14.25">
      <c r="A31" s="61"/>
      <c r="B31" s="62"/>
      <c r="C31" s="63" t="s">
        <v>26</v>
      </c>
      <c r="D31" s="1">
        <v>981</v>
      </c>
      <c r="E31" s="75" t="s">
        <v>33</v>
      </c>
      <c r="F31" s="65"/>
      <c r="G31" s="32"/>
      <c r="H31" s="25"/>
      <c r="I31" s="26"/>
      <c r="J31" s="26"/>
      <c r="K31" s="26"/>
      <c r="L31" s="26"/>
      <c r="M31" s="29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s="27" customFormat="1" ht="14.25">
      <c r="A32" s="61"/>
      <c r="B32" s="62"/>
      <c r="C32" s="66" t="s">
        <v>15</v>
      </c>
      <c r="D32" s="2">
        <v>1237</v>
      </c>
      <c r="E32" s="76" t="s">
        <v>33</v>
      </c>
      <c r="F32" s="68"/>
      <c r="G32" s="24"/>
      <c r="H32" s="28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1:23" s="27" customFormat="1" ht="12.75">
      <c r="A33" s="61"/>
      <c r="B33" s="62"/>
      <c r="C33" s="66" t="s">
        <v>16</v>
      </c>
      <c r="D33" s="2">
        <v>3439</v>
      </c>
      <c r="E33" s="76" t="s">
        <v>33</v>
      </c>
      <c r="F33" s="81"/>
      <c r="G33" s="24"/>
      <c r="H33" s="28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1:23" s="27" customFormat="1" ht="12.75">
      <c r="A34" s="61"/>
      <c r="B34" s="62"/>
      <c r="C34" s="66"/>
      <c r="D34" s="2"/>
      <c r="E34" s="76"/>
      <c r="F34" s="81"/>
      <c r="G34" s="24"/>
      <c r="H34" s="28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s="27" customFormat="1" ht="12.75">
      <c r="A35" s="83"/>
      <c r="B35" s="84"/>
      <c r="C35" s="80"/>
      <c r="D35" s="2"/>
      <c r="E35" s="67"/>
      <c r="F35" s="81"/>
      <c r="G35" s="24"/>
      <c r="H35" s="28"/>
      <c r="I35" s="26"/>
      <c r="J35" s="26"/>
      <c r="K35" s="26"/>
      <c r="L35" s="26"/>
      <c r="M35" s="29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3" s="34" customFormat="1" ht="12.75">
      <c r="A36" s="85"/>
      <c r="B36" s="86"/>
      <c r="C36" s="87"/>
      <c r="D36" s="88"/>
      <c r="E36" s="88"/>
      <c r="F36" s="88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s="34" customFormat="1" ht="12.75">
      <c r="A37" s="85"/>
      <c r="B37" s="86"/>
      <c r="C37" s="87"/>
      <c r="D37" s="88"/>
      <c r="E37" s="88"/>
      <c r="F37" s="88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s="34" customFormat="1" ht="12.75">
      <c r="A38" s="85"/>
      <c r="B38" s="86"/>
      <c r="C38" s="87"/>
      <c r="D38" s="88"/>
      <c r="E38" s="88"/>
      <c r="F38" s="88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s="34" customFormat="1" ht="12.75">
      <c r="A39" s="88"/>
      <c r="B39" s="87"/>
      <c r="C39" s="87"/>
      <c r="D39" s="88"/>
      <c r="E39" s="88"/>
      <c r="F39" s="88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</sheetData>
  <sheetProtection password="C7B0" sheet="1" objects="1" scenarios="1"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</cp:lastModifiedBy>
  <cp:lastPrinted>2023-08-23T12:24:27Z</cp:lastPrinted>
  <dcterms:created xsi:type="dcterms:W3CDTF">1997-01-24T11:07:25Z</dcterms:created>
  <dcterms:modified xsi:type="dcterms:W3CDTF">2023-08-30T11:38:56Z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