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3965" windowHeight="12735" activeTab="0"/>
  </bookViews>
  <sheets>
    <sheet name="vodárenské poklopy" sheetId="1" r:id="rId1"/>
  </sheets>
  <definedNames>
    <definedName name="_xlnm.Print_Area" localSheetId="0">'vodárenské poklopy'!$A$1:$D$14</definedName>
  </definedNames>
  <calcPr fullCalcOnLoad="1"/>
</workbook>
</file>

<file path=xl/sharedStrings.xml><?xml version="1.0" encoding="utf-8"?>
<sst xmlns="http://schemas.openxmlformats.org/spreadsheetml/2006/main" count="18" uniqueCount="18">
  <si>
    <t>ceny bez DPH</t>
  </si>
  <si>
    <t>název zboží</t>
  </si>
  <si>
    <t>cena po rabatu</t>
  </si>
  <si>
    <t>suma</t>
  </si>
  <si>
    <t>ceník 07/2023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</si>
  <si>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</si>
  <si>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</si>
  <si>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</si>
  <si>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</si>
  <si>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</si>
  <si>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</si>
  <si>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>ČERPACÍ  ŠACHTY</t>
  </si>
  <si>
    <t>skup. 489</t>
  </si>
  <si>
    <t xml:space="preserve">   samonosná nádrž ROTO DN 1000, výška 2m s poklopem</t>
  </si>
  <si>
    <t xml:space="preserve">   litinové čerpadlo EFRU 400V</t>
  </si>
  <si>
    <t xml:space="preserve">   elektroinstalace včetně kabeláže a osazeného rozvaděče</t>
  </si>
  <si>
    <t>kompletní čerpací šachta  SIGMA PRESS</t>
  </si>
  <si>
    <t xml:space="preserve">   kompletní  prostupové těsnění a propojovací tvarovky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</si>
</sst>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19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u val="single"/>
      <sz val="8"/>
      <color indexed="12"/>
      <name val="Arial CE"/>
      <family val="0"/>
    </font>
    <font>
      <b/>
      <i/>
      <sz val="8"/>
      <name val="Arial CE"/>
      <family val="2"/>
    </font>
    <font>
      <b/>
      <sz val="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5" fontId="8" fillId="0" borderId="1" xfId="0" applyNumberFormat="1" applyFont="1" applyFill="1" applyBorder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4" fillId="3" borderId="0" xfId="0" applyNumberFormat="1" applyFont="1" applyFill="1" applyBorder="1" applyAlignment="1" applyProtection="1">
      <alignment horizontal="right"/>
      <protection locked="0"/>
    </xf>
    <xf numFmtId="185" fontId="7" fillId="3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185" fontId="7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7" fillId="5" borderId="2" xfId="0" applyNumberFormat="1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 locked="0"/>
    </xf>
    <xf numFmtId="0" fontId="13" fillId="0" borderId="3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13" fillId="5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1" fontId="18" fillId="5" borderId="2" xfId="0" applyNumberFormat="1" applyFont="1" applyFill="1" applyBorder="1" applyAlignment="1" applyProtection="1">
      <alignment horizontal="center"/>
      <protection locked="0"/>
    </xf>
    <xf numFmtId="185" fontId="12" fillId="5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6" fillId="2" borderId="0" xfId="17" applyFont="1" applyFill="1" applyAlignment="1" applyProtection="1">
      <alignment/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/>
      <protection hidden="1"/>
    </xf>
    <xf numFmtId="184" fontId="6" fillId="4" borderId="0" xfId="0" applyNumberFormat="1" applyFont="1" applyFill="1" applyBorder="1" applyAlignment="1" applyProtection="1">
      <alignment/>
      <protection hidden="1"/>
    </xf>
    <xf numFmtId="0" fontId="13" fillId="6" borderId="4" xfId="0" applyFont="1" applyFill="1" applyBorder="1" applyAlignment="1" applyProtection="1">
      <alignment horizontal="center"/>
      <protection hidden="1"/>
    </xf>
    <xf numFmtId="0" fontId="13" fillId="6" borderId="5" xfId="0" applyFont="1" applyFill="1" applyBorder="1" applyAlignment="1" applyProtection="1">
      <alignment/>
      <protection hidden="1"/>
    </xf>
    <xf numFmtId="0" fontId="13" fillId="6" borderId="2" xfId="0" applyFont="1" applyFill="1" applyBorder="1" applyAlignment="1" applyProtection="1">
      <alignment horizontal="left"/>
      <protection hidden="1"/>
    </xf>
    <xf numFmtId="0" fontId="13" fillId="6" borderId="2" xfId="0" applyFont="1" applyFill="1" applyBorder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left"/>
      <protection hidden="1"/>
    </xf>
    <xf numFmtId="0" fontId="5" fillId="7" borderId="5" xfId="0" applyFont="1" applyFill="1" applyBorder="1" applyAlignment="1" applyProtection="1">
      <alignment horizontal="left"/>
      <protection hidden="1"/>
    </xf>
    <xf numFmtId="0" fontId="6" fillId="7" borderId="5" xfId="0" applyFont="1" applyFill="1" applyBorder="1" applyAlignment="1" applyProtection="1">
      <alignment/>
      <protection hidden="1"/>
    </xf>
    <xf numFmtId="0" fontId="6" fillId="7" borderId="3" xfId="0" applyFont="1" applyFill="1" applyBorder="1" applyAlignment="1" applyProtection="1">
      <alignment horizontal="center"/>
      <protection hidden="1"/>
    </xf>
    <xf numFmtId="0" fontId="13" fillId="0" borderId="4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left"/>
      <protection hidden="1"/>
    </xf>
    <xf numFmtId="0" fontId="7" fillId="6" borderId="5" xfId="0" applyFont="1" applyFill="1" applyBorder="1" applyAlignment="1" applyProtection="1">
      <alignment/>
      <protection hidden="1"/>
    </xf>
    <xf numFmtId="0" fontId="2" fillId="6" borderId="3" xfId="0" applyFont="1" applyFill="1" applyBorder="1" applyAlignment="1" applyProtection="1">
      <alignment horizontal="left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 horizontal="left"/>
      <protection hidden="1"/>
    </xf>
    <xf numFmtId="185" fontId="8" fillId="0" borderId="2" xfId="0" applyNumberFormat="1" applyFont="1" applyFill="1" applyBorder="1" applyAlignment="1" applyProtection="1">
      <alignment/>
      <protection hidden="1"/>
    </xf>
    <xf numFmtId="0" fontId="14" fillId="0" borderId="2" xfId="0" applyFont="1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2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12</xdr:col>
      <xdr:colOff>495300</xdr:colOff>
      <xdr:row>22</xdr:row>
      <xdr:rowOff>57150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07645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619125</xdr:colOff>
      <xdr:row>7</xdr:row>
      <xdr:rowOff>85725</xdr:rowOff>
    </xdr:from>
    <xdr:to>
      <xdr:col>1</xdr:col>
      <xdr:colOff>238125</xdr:colOff>
      <xdr:row>13</xdr:row>
      <xdr:rowOff>85725</xdr:rowOff>
    </xdr:to>
    <xdr:pic>
      <xdr:nvPicPr>
        <xdr:cNvPr id="512" name="Picture 582" descr="SIGMA - PRESS kompletní (plastová nádoba, litinové čerpadlo EFRU, automatizace, armatury)"/>
        <xdr:cNvPicPr preferRelativeResize="1">
          <a:picLocks noChangeAspect="1"/>
        </xdr:cNvPicPr>
      </xdr:nvPicPr>
      <xdr:blipFill>
        <a:blip r:embed="rId5"/>
        <a:srcRect l="26374" t="2662" r="25750"/>
        <a:stretch>
          <a:fillRect/>
        </a:stretch>
      </xdr:blipFill>
      <xdr:spPr>
        <a:xfrm>
          <a:off x="619125" y="12573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66" customWidth="1"/>
    <col min="2" max="2" width="14.28125" style="67" customWidth="1"/>
    <col min="3" max="3" width="52.8515625" style="67" customWidth="1"/>
    <col min="4" max="5" width="11.421875" style="66" customWidth="1"/>
    <col min="6" max="6" width="3.57421875" style="66" customWidth="1"/>
    <col min="7" max="7" width="4.28125" style="25" customWidth="1"/>
    <col min="8" max="8" width="11.421875" style="25" customWidth="1"/>
    <col min="9" max="23" width="9.140625" style="28" customWidth="1"/>
    <col min="24" max="16384" width="9.140625" style="25" customWidth="1"/>
  </cols>
  <sheetData>
    <row r="1" spans="1:8" s="4" customFormat="1" ht="12.75">
      <c r="A1" s="29"/>
      <c r="B1" s="30" t="s">
        <v>5</v>
      </c>
      <c r="C1" s="29"/>
      <c r="D1" s="31" t="s">
        <v>4</v>
      </c>
      <c r="E1" s="29"/>
      <c r="F1" s="29"/>
      <c r="G1" s="2"/>
      <c r="H1" s="3"/>
    </row>
    <row r="2" spans="1:8" s="4" customFormat="1" ht="12.75">
      <c r="A2" s="29"/>
      <c r="B2" s="32" t="s">
        <v>6</v>
      </c>
      <c r="C2" s="29"/>
      <c r="D2" s="33" t="s">
        <v>0</v>
      </c>
      <c r="E2" s="29"/>
      <c r="F2" s="29"/>
      <c r="G2" s="5"/>
      <c r="H2" s="3"/>
    </row>
    <row r="3" spans="1:8" s="4" customFormat="1" ht="12.75">
      <c r="A3" s="29"/>
      <c r="B3" s="34" t="s">
        <v>7</v>
      </c>
      <c r="C3" s="29"/>
      <c r="D3" s="29"/>
      <c r="E3" s="29"/>
      <c r="F3" s="29"/>
      <c r="G3" s="6" t="s">
        <v>3</v>
      </c>
      <c r="H3" s="7">
        <f>SUM(H8:H14)</f>
        <v>0</v>
      </c>
    </row>
    <row r="4" spans="1:23" s="11" customFormat="1" ht="12.75" customHeight="1">
      <c r="A4" s="35"/>
      <c r="B4" s="35"/>
      <c r="C4" s="36"/>
      <c r="D4" s="37"/>
      <c r="E4" s="36"/>
      <c r="F4" s="36"/>
      <c r="G4" s="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5" customFormat="1" ht="12.75" customHeight="1">
      <c r="A5" s="38" t="s">
        <v>1</v>
      </c>
      <c r="B5" s="39"/>
      <c r="C5" s="40" t="s">
        <v>10</v>
      </c>
      <c r="D5" s="41" t="s">
        <v>8</v>
      </c>
      <c r="E5" s="41" t="s">
        <v>2</v>
      </c>
      <c r="F5" s="41"/>
      <c r="G5" s="12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ht="15.75">
      <c r="A6" s="42" t="s">
        <v>11</v>
      </c>
      <c r="B6" s="43"/>
      <c r="C6" s="44"/>
      <c r="D6" s="45" t="s">
        <v>12</v>
      </c>
      <c r="E6" s="46"/>
      <c r="F6" s="47"/>
      <c r="G6" s="16" t="s">
        <v>9</v>
      </c>
      <c r="H6" s="17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20" customFormat="1" ht="12.75" customHeight="1">
      <c r="A7" s="48"/>
      <c r="B7" s="49"/>
      <c r="C7" s="50"/>
      <c r="D7" s="51"/>
      <c r="E7" s="51"/>
      <c r="F7" s="51"/>
      <c r="G7" s="18"/>
      <c r="H7" s="13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24" customFormat="1" ht="14.25">
      <c r="A8" s="52"/>
      <c r="B8" s="53"/>
      <c r="C8" s="54" t="s">
        <v>16</v>
      </c>
      <c r="D8" s="1">
        <v>55000</v>
      </c>
      <c r="E8" s="55">
        <f>((100-$H$6)/100)*D8</f>
        <v>55000</v>
      </c>
      <c r="F8" s="56"/>
      <c r="G8" s="21"/>
      <c r="H8" s="22">
        <f>G8*E8</f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24" customFormat="1" ht="14.25">
      <c r="A9" s="57"/>
      <c r="B9" s="53"/>
      <c r="C9" s="54" t="s">
        <v>13</v>
      </c>
      <c r="D9" s="1"/>
      <c r="E9" s="55"/>
      <c r="F9" s="56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24" customFormat="1" ht="14.25">
      <c r="A10" s="52"/>
      <c r="B10" s="53"/>
      <c r="C10" s="54" t="s">
        <v>17</v>
      </c>
      <c r="D10" s="1"/>
      <c r="E10" s="55"/>
      <c r="F10" s="56"/>
      <c r="G10" s="2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4" customFormat="1" ht="14.25">
      <c r="A11" s="52"/>
      <c r="B11" s="53"/>
      <c r="C11" s="54" t="s">
        <v>14</v>
      </c>
      <c r="D11" s="1"/>
      <c r="E11" s="55"/>
      <c r="F11" s="56"/>
      <c r="G11" s="21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4" customFormat="1" ht="14.25">
      <c r="A12" s="58"/>
      <c r="B12" s="59"/>
      <c r="C12" s="54" t="s">
        <v>15</v>
      </c>
      <c r="D12" s="1"/>
      <c r="E12" s="55"/>
      <c r="F12" s="56"/>
      <c r="G12" s="21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4" customFormat="1" ht="14.25">
      <c r="A13" s="58"/>
      <c r="B13" s="59"/>
      <c r="C13" s="54"/>
      <c r="D13" s="1"/>
      <c r="E13" s="55"/>
      <c r="F13" s="56"/>
      <c r="G13" s="21"/>
      <c r="H13" s="22"/>
      <c r="I13" s="23"/>
      <c r="J13" s="23"/>
      <c r="K13" s="2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4" customFormat="1" ht="14.25">
      <c r="A14" s="60"/>
      <c r="B14" s="61"/>
      <c r="C14" s="54"/>
      <c r="D14" s="1"/>
      <c r="E14" s="55"/>
      <c r="F14" s="56"/>
      <c r="G14" s="21"/>
      <c r="H14" s="22"/>
      <c r="I14" s="23"/>
      <c r="J14" s="23"/>
      <c r="K14" s="23"/>
      <c r="L14" s="23"/>
      <c r="M14" s="23"/>
      <c r="N14" s="23"/>
      <c r="O14" s="25"/>
      <c r="P14" s="23"/>
      <c r="Q14" s="23"/>
      <c r="R14" s="23"/>
      <c r="S14" s="23"/>
      <c r="T14" s="23"/>
      <c r="U14" s="23"/>
      <c r="V14" s="23"/>
      <c r="W14" s="23"/>
    </row>
    <row r="15" spans="1:23" s="27" customFormat="1" ht="12.75">
      <c r="A15" s="62"/>
      <c r="B15" s="63"/>
      <c r="C15" s="64"/>
      <c r="D15" s="65"/>
      <c r="E15" s="65"/>
      <c r="F15" s="6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27" customFormat="1" ht="12.75">
      <c r="A16" s="62"/>
      <c r="B16" s="63"/>
      <c r="C16" s="64"/>
      <c r="D16" s="65"/>
      <c r="E16" s="65"/>
      <c r="F16" s="6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27" customFormat="1" ht="12.75">
      <c r="A17" s="62"/>
      <c r="B17" s="63"/>
      <c r="C17" s="64"/>
      <c r="D17" s="65"/>
      <c r="E17" s="65"/>
      <c r="F17" s="6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27" customFormat="1" ht="12.75">
      <c r="A18" s="65"/>
      <c r="B18" s="64"/>
      <c r="C18" s="64"/>
      <c r="D18" s="65"/>
      <c r="E18" s="65"/>
      <c r="F18" s="6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ht="12.75"/>
    <row r="20" ht="12.75"/>
    <row r="21" ht="12.75"/>
    <row r="22" ht="12.75"/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2023-08-29T10:19:22Z</cp:lastPrinted>
  <dcterms:created xsi:type="dcterms:W3CDTF">1997-01-24T11:07:25Z</dcterms:created>
  <dcterms:modified xsi:type="dcterms:W3CDTF">2023-08-29T10:19:28Z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